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6580" windowWidth="24960" windowHeight="6640" tabRatio="645" activeTab="7"/>
  </bookViews>
  <sheets>
    <sheet name="hydro-11" sheetId="1" r:id="rId1"/>
    <sheet name="plankton-11" sheetId="2" r:id="rId2"/>
    <sheet name="makroalger-11" sheetId="3" r:id="rId3"/>
    <sheet name="ålgräs-11" sheetId="4" r:id="rId4"/>
    <sheet name="fintrådiga-11" sheetId="5" r:id="rId5"/>
    <sheet name="infauna-11" sheetId="6" r:id="rId6"/>
    <sheet name="epifauna-11" sheetId="7" r:id="rId7"/>
    <sheet name="Miljögifter-11" sheetId="8" r:id="rId8"/>
  </sheets>
  <definedNames>
    <definedName name="_xlnm.Print_Area" localSheetId="0">'hydro-11'!$A$1:$Y$38</definedName>
    <definedName name="_xlnm.Print_Area" localSheetId="2">'makroalger-11'!$A$31:$M$61</definedName>
    <definedName name="_xlnm.Print_Area" localSheetId="1">'plankton-11'!$A$1:$I$6</definedName>
    <definedName name="_xlnm.Print_Area" localSheetId="3">'ålgräs-11'!#REF!</definedName>
  </definedNames>
  <calcPr fullCalcOnLoad="1"/>
</workbook>
</file>

<file path=xl/sharedStrings.xml><?xml version="1.0" encoding="utf-8"?>
<sst xmlns="http://schemas.openxmlformats.org/spreadsheetml/2006/main" count="1722" uniqueCount="403">
  <si>
    <t>Syremättn. %</t>
  </si>
  <si>
    <t>&lt;0,07</t>
  </si>
  <si>
    <t>&lt;0,21</t>
  </si>
  <si>
    <t>&lt;5</t>
  </si>
  <si>
    <t>Aphanizomenon flos-aquae*</t>
  </si>
  <si>
    <t>Dinoflagellater</t>
  </si>
  <si>
    <t>Art-grupp/djupintervall</t>
  </si>
  <si>
    <t>Neomysis integer</t>
  </si>
  <si>
    <t>Chlorophyceer</t>
  </si>
  <si>
    <t>** ingår i monader 10-15 µm</t>
  </si>
  <si>
    <t>Ebria tripartita</t>
  </si>
  <si>
    <t>Bathyporeia pilosa</t>
  </si>
  <si>
    <t>Hydrobia sp.</t>
  </si>
  <si>
    <t>Artnamn</t>
  </si>
  <si>
    <t>SE</t>
  </si>
  <si>
    <t>Hörte</t>
  </si>
  <si>
    <t>Pomatoschistus microps</t>
  </si>
  <si>
    <t>Platichthys flesus</t>
  </si>
  <si>
    <t>Crangon crangon</t>
  </si>
  <si>
    <t>Antal taxa/replikat</t>
  </si>
  <si>
    <t>* anges i meter/liter</t>
  </si>
  <si>
    <t>Sydkustens Vattenvårdsförbund</t>
  </si>
  <si>
    <t>Station Kåseberga</t>
  </si>
  <si>
    <t>Dictyosiphon foeniculaseus</t>
  </si>
  <si>
    <t>Kämpinge</t>
  </si>
  <si>
    <t>SA</t>
  </si>
  <si>
    <t>Heterocapsa rotundata</t>
  </si>
  <si>
    <t>Sockerhalt, %</t>
  </si>
  <si>
    <t>Arter, släkten, storleksgrupper</t>
  </si>
  <si>
    <t>Kiselalger</t>
  </si>
  <si>
    <t>Skeletonema costatum</t>
  </si>
  <si>
    <t>Summa</t>
  </si>
  <si>
    <t>Blågröna alger</t>
  </si>
  <si>
    <t>Ceratium tripos</t>
  </si>
  <si>
    <t>Dinophysis norvegica</t>
  </si>
  <si>
    <t>Monader och flagellater</t>
  </si>
  <si>
    <t>Mesodinium rubrum</t>
  </si>
  <si>
    <t>0-10 m (integrerat slangprov)</t>
  </si>
  <si>
    <r>
      <t>Alla värden i mm</t>
    </r>
    <r>
      <rPr>
        <b/>
        <vertAlign val="superscript"/>
        <sz val="10"/>
        <rFont val="Myriad Pro"/>
        <family val="0"/>
      </rPr>
      <t>3</t>
    </r>
    <r>
      <rPr>
        <b/>
        <sz val="10"/>
        <rFont val="Myriad Pro"/>
        <family val="0"/>
      </rPr>
      <t xml:space="preserve"> per liter</t>
    </r>
  </si>
  <si>
    <t>13 50,429</t>
  </si>
  <si>
    <t>Rhodocorton purpureum</t>
  </si>
  <si>
    <t>Askfri torrvikt mg/m2</t>
  </si>
  <si>
    <t>1 m= 0-1 m</t>
  </si>
  <si>
    <t>Prorocentrum minimum</t>
  </si>
  <si>
    <t>Gyrodinium sp. 15-20 µm</t>
  </si>
  <si>
    <t>Flagellater 6-10 µm</t>
  </si>
  <si>
    <t>Rödalger</t>
  </si>
  <si>
    <t>Lösa fintrådiga (Ceramium/Polysiphonia)</t>
  </si>
  <si>
    <t>Siktdjup m</t>
  </si>
  <si>
    <t>Salthalt PSU</t>
  </si>
  <si>
    <t>PO4-P µM</t>
  </si>
  <si>
    <t>Tot-P µM</t>
  </si>
  <si>
    <t>SiO3-Si µM</t>
  </si>
  <si>
    <t>NO2-N µM</t>
  </si>
  <si>
    <t>NO3-N µM</t>
  </si>
  <si>
    <t>Tot-N µM</t>
  </si>
  <si>
    <t>Kl. a µg/l</t>
  </si>
  <si>
    <t>Zostera marina (ålgräs)</t>
  </si>
  <si>
    <t>Station Stavsten</t>
  </si>
  <si>
    <t>Brunalger</t>
  </si>
  <si>
    <t>Chorda filum (snärjtång)</t>
  </si>
  <si>
    <t>Fucus serratus (sågtång)</t>
  </si>
  <si>
    <t>Fucus vesiculosus (blåstång)</t>
  </si>
  <si>
    <t>Station Falsterbo</t>
  </si>
  <si>
    <t>Cerataulina pelagica</t>
  </si>
  <si>
    <t>Rhizosolenia fragillissima</t>
  </si>
  <si>
    <t>Dactyliosolen fragilissimus</t>
  </si>
  <si>
    <t>Projektnr.</t>
  </si>
  <si>
    <t>Djup m</t>
  </si>
  <si>
    <t>Synonymer</t>
  </si>
  <si>
    <t>Chaetoceros impressus</t>
  </si>
  <si>
    <t>Chaetoceros wighami</t>
  </si>
  <si>
    <t>Oocystis sp.</t>
  </si>
  <si>
    <t>Coccotylus truncatus</t>
  </si>
  <si>
    <t>Furcellaria lumbricalis (gaffeltång)</t>
  </si>
  <si>
    <t>Fanerogamer</t>
  </si>
  <si>
    <t>Kräftdjur</t>
  </si>
  <si>
    <t>CV (%)</t>
  </si>
  <si>
    <t>Totalt kräftdjur</t>
  </si>
  <si>
    <t>Totalt askfri torrvikt mg/m2</t>
  </si>
  <si>
    <t>Infaunaprotokoll, individantal</t>
  </si>
  <si>
    <t>Blötdjur</t>
  </si>
  <si>
    <t>Fisk</t>
  </si>
  <si>
    <t>Totalt fisk</t>
  </si>
  <si>
    <t>Totalt antal individer/m2</t>
  </si>
  <si>
    <t>Epifaunaprotokoll, biomassa</t>
  </si>
  <si>
    <t>Strömhast. cm/s</t>
  </si>
  <si>
    <t>Choanoflagellater</t>
  </si>
  <si>
    <t>Strömrikt. grader</t>
  </si>
  <si>
    <t>8</t>
  </si>
  <si>
    <t>0</t>
  </si>
  <si>
    <t>POC µM</t>
  </si>
  <si>
    <t>PON µM</t>
  </si>
  <si>
    <t>NH4-N µM</t>
  </si>
  <si>
    <t>Prim. Prod. mg C/m3 h</t>
  </si>
  <si>
    <t>Biomassa skott, g/m2</t>
  </si>
  <si>
    <t>Biomassa rhizom, g/m2</t>
  </si>
  <si>
    <t>Skottlängd cm, medel</t>
  </si>
  <si>
    <t>Lohmanniella oviformis</t>
  </si>
  <si>
    <t>Växtplankton</t>
  </si>
  <si>
    <t>Totalt=absolut täckning</t>
  </si>
  <si>
    <t>5x5 m</t>
  </si>
  <si>
    <t>Respektive art=absolut täckning</t>
  </si>
  <si>
    <t>2 m= 1-2 m</t>
  </si>
  <si>
    <t>2,6 m=2-3 m</t>
  </si>
  <si>
    <t>4,3 m=3-4 m</t>
  </si>
  <si>
    <t>medel</t>
  </si>
  <si>
    <t>Pilayella</t>
  </si>
  <si>
    <t>Artantal</t>
  </si>
  <si>
    <t>Summering</t>
  </si>
  <si>
    <t>Cyanophycéer, m/liter</t>
  </si>
  <si>
    <t>Chysophycéer</t>
  </si>
  <si>
    <t>Monader/flagellater</t>
  </si>
  <si>
    <t>Totalt exkl ciliater</t>
  </si>
  <si>
    <t>Infaunaprotokoll, biomassa</t>
  </si>
  <si>
    <t>Etanolvåtvikt g/m2</t>
  </si>
  <si>
    <t>Skottlängd cm, min.</t>
  </si>
  <si>
    <t>Skottlängd cm, max.</t>
  </si>
  <si>
    <t>Täckningsgrad, %</t>
  </si>
  <si>
    <t>Provtagningsyta:</t>
  </si>
  <si>
    <t>1/16 m2</t>
  </si>
  <si>
    <t>Medel</t>
  </si>
  <si>
    <t>±SA</t>
  </si>
  <si>
    <t>CV%</t>
  </si>
  <si>
    <t>Skottantal/m2</t>
  </si>
  <si>
    <t xml:space="preserve">Station </t>
  </si>
  <si>
    <t>Tidpunkt</t>
  </si>
  <si>
    <t>Moln</t>
  </si>
  <si>
    <t>Vind</t>
  </si>
  <si>
    <t>Temperatur °C</t>
  </si>
  <si>
    <t>Syre ml/l</t>
  </si>
  <si>
    <t>Ciliater</t>
  </si>
  <si>
    <t>Myrionecta rubra</t>
  </si>
  <si>
    <t>Omgång</t>
  </si>
  <si>
    <t>grupp</t>
  </si>
  <si>
    <t>dom. arter</t>
  </si>
  <si>
    <t>täckning löst %</t>
  </si>
  <si>
    <t>Ceramium rubrum</t>
  </si>
  <si>
    <t>C. tenuicorne</t>
  </si>
  <si>
    <t>Polysiphonia fucoides</t>
  </si>
  <si>
    <t>Epifaunaprotokoll, individantal</t>
  </si>
  <si>
    <t>Lokal:</t>
  </si>
  <si>
    <t>Provtagningsdatum:</t>
  </si>
  <si>
    <t>Antal individer/m2</t>
  </si>
  <si>
    <t>0-10</t>
  </si>
  <si>
    <t>3-6 m</t>
  </si>
  <si>
    <t>6-10 µm</t>
  </si>
  <si>
    <t>Cryptomonader</t>
  </si>
  <si>
    <t>oidentifierade  20-50 µm inkl.</t>
  </si>
  <si>
    <t>Grönalger</t>
  </si>
  <si>
    <t>Cladophora rupestris</t>
  </si>
  <si>
    <t>Cladophora sp. (grönslick)</t>
  </si>
  <si>
    <t>-</t>
  </si>
  <si>
    <t>7</t>
  </si>
  <si>
    <t xml:space="preserve"> g tv/m2</t>
  </si>
  <si>
    <t>replikat 1</t>
  </si>
  <si>
    <t>replikat 2</t>
  </si>
  <si>
    <t>replikat 3</t>
  </si>
  <si>
    <t>replikat 4</t>
  </si>
  <si>
    <t>replikat 5</t>
  </si>
  <si>
    <t>replikat 6</t>
  </si>
  <si>
    <t>Provtagningsyta 1/16 m2</t>
  </si>
  <si>
    <t>Kartering Ystad</t>
  </si>
  <si>
    <t>Provtagningsdatum</t>
  </si>
  <si>
    <t>Projekt</t>
  </si>
  <si>
    <t>Ystad</t>
  </si>
  <si>
    <t>Transekt</t>
  </si>
  <si>
    <t>2V</t>
  </si>
  <si>
    <t>1E</t>
  </si>
  <si>
    <t>1V</t>
  </si>
  <si>
    <t>2E</t>
  </si>
  <si>
    <t>3E</t>
  </si>
  <si>
    <t>Latitud</t>
  </si>
  <si>
    <t>Longitud</t>
  </si>
  <si>
    <t>Start</t>
  </si>
  <si>
    <t>55 25,110</t>
  </si>
  <si>
    <t>13 50,167</t>
  </si>
  <si>
    <t>Stopp</t>
  </si>
  <si>
    <t>55 24,894</t>
  </si>
  <si>
    <t>Aglaothamnion roseum</t>
  </si>
  <si>
    <t>P. fibrillosa</t>
  </si>
  <si>
    <t>55 25,122</t>
  </si>
  <si>
    <t>13 50,308</t>
  </si>
  <si>
    <t>55 24,938</t>
  </si>
  <si>
    <t>13 50,579</t>
  </si>
  <si>
    <t>55 25,117</t>
  </si>
  <si>
    <t>13 50,370</t>
  </si>
  <si>
    <t>55 25,132</t>
  </si>
  <si>
    <t>13 50,431</t>
  </si>
  <si>
    <t>55 24,927</t>
  </si>
  <si>
    <t>13 50,648</t>
  </si>
  <si>
    <t>55 25,193</t>
  </si>
  <si>
    <t>13 50,557</t>
  </si>
  <si>
    <t>55 24,990</t>
  </si>
  <si>
    <t>13 50,871</t>
  </si>
  <si>
    <t>55 25,326</t>
  </si>
  <si>
    <t>13 50,751</t>
  </si>
  <si>
    <t>55 25,151</t>
  </si>
  <si>
    <t>13 51,015</t>
  </si>
  <si>
    <t>1,3 m=1-2 m</t>
  </si>
  <si>
    <t>2 m=2-3 m</t>
  </si>
  <si>
    <t>Hildenbrandia rubra</t>
  </si>
  <si>
    <t>I övrigt förekommande</t>
  </si>
  <si>
    <t>Position:</t>
  </si>
  <si>
    <t>Täckningsgrad (%) av makroalger</t>
  </si>
  <si>
    <t>Ectocarpus/Pilayella</t>
  </si>
  <si>
    <t>Elachista fucicola</t>
  </si>
  <si>
    <t>Provtagningsstation:</t>
  </si>
  <si>
    <t>Fredshög 2 m</t>
  </si>
  <si>
    <t>Projektnummer:</t>
  </si>
  <si>
    <t>Totalt blötdjur</t>
  </si>
  <si>
    <t>Borstmaskar</t>
  </si>
  <si>
    <t>Totalt borstmaskar</t>
  </si>
  <si>
    <t>Övriga</t>
  </si>
  <si>
    <t>Totalt övriga</t>
  </si>
  <si>
    <t>Station</t>
  </si>
  <si>
    <t>Alla värden i celler per liter (förekommande &lt;200 celler/l= 1)</t>
  </si>
  <si>
    <t xml:space="preserve">Enteromorpha sp. (tarmtång) </t>
  </si>
  <si>
    <t>Rhodomela confervoides</t>
  </si>
  <si>
    <t>P. fucoides</t>
  </si>
  <si>
    <t>totalt (absolut täckning)</t>
  </si>
  <si>
    <t>Chaetoceros calcitrans</t>
  </si>
  <si>
    <t>Chaetoceros tenuissimus</t>
  </si>
  <si>
    <t>oident. dinoflagellat 15-25 µm</t>
  </si>
  <si>
    <t>Dinobryon sp.</t>
  </si>
  <si>
    <t>55° 22,970</t>
  </si>
  <si>
    <t>13° 01,300</t>
  </si>
  <si>
    <t>55 24,886</t>
  </si>
  <si>
    <t>13 50,597</t>
  </si>
  <si>
    <t>Marenzelleria neglecta</t>
  </si>
  <si>
    <t>tjocklek löst cm</t>
  </si>
  <si>
    <t>rödalger</t>
  </si>
  <si>
    <t>C. rubrum/P.fucoides</t>
  </si>
  <si>
    <t>P.fucoides/C. Rubrum</t>
  </si>
  <si>
    <t>Hediste diversicolor</t>
  </si>
  <si>
    <t>Pygospio elegans</t>
  </si>
  <si>
    <t>Capitellidae sp.</t>
  </si>
  <si>
    <t>Abbekås</t>
  </si>
  <si>
    <t>Datum</t>
  </si>
  <si>
    <t>Provtagare</t>
  </si>
  <si>
    <t>Chironomidae spp.</t>
  </si>
  <si>
    <t xml:space="preserve">Ralfsia </t>
  </si>
  <si>
    <t>Lithothamnion sp.</t>
  </si>
  <si>
    <t>&lt;0,16</t>
  </si>
  <si>
    <t>3</t>
  </si>
  <si>
    <t>6</t>
  </si>
  <si>
    <t>Melosira nummoloides</t>
  </si>
  <si>
    <t>Thalassiosira angulata</t>
  </si>
  <si>
    <t>Dinophysis acuminata</t>
  </si>
  <si>
    <t xml:space="preserve">Gymnodinium sp </t>
  </si>
  <si>
    <t>Gonyaulax catenata</t>
  </si>
  <si>
    <t>Peridiniella catenata</t>
  </si>
  <si>
    <t>Eutreptiella sp.</t>
  </si>
  <si>
    <t>052-11</t>
  </si>
  <si>
    <t>Idothea viridis</t>
  </si>
  <si>
    <t>Cerastoderma edule</t>
  </si>
  <si>
    <t>Macoma baltica</t>
  </si>
  <si>
    <t>Nemertea sp.</t>
  </si>
  <si>
    <t>Gammarus oceanicus</t>
  </si>
  <si>
    <t>Ammodytes tobianus</t>
  </si>
  <si>
    <t>Pleuronectes platessa</t>
  </si>
  <si>
    <t>Skåre/Stavsten-11</t>
  </si>
  <si>
    <t>Abbekås-11</t>
  </si>
  <si>
    <t>Ystad/Svarte-11</t>
  </si>
  <si>
    <t>Enhet</t>
  </si>
  <si>
    <t>Vävnadstyp</t>
  </si>
  <si>
    <t>Metod</t>
  </si>
  <si>
    <t>Metaller, blåmussla 2011</t>
  </si>
  <si>
    <t>Arsenik, As</t>
  </si>
  <si>
    <t>mg/kg VV</t>
  </si>
  <si>
    <t>mjukdelar</t>
  </si>
  <si>
    <t>ICP-USN</t>
  </si>
  <si>
    <t>Kadmium, Cd</t>
  </si>
  <si>
    <t>Kobolt, Co</t>
  </si>
  <si>
    <t>Krom, Cr</t>
  </si>
  <si>
    <t>Koppar, Cu</t>
  </si>
  <si>
    <t>Kvicksilver, Hg</t>
  </si>
  <si>
    <t>Nickel, Ni</t>
  </si>
  <si>
    <t>Bly, Pb</t>
  </si>
  <si>
    <t>Zink, Zn</t>
  </si>
  <si>
    <t>mg/kg TS</t>
  </si>
  <si>
    <t>Torrsubstans, TS</t>
  </si>
  <si>
    <t>%</t>
  </si>
  <si>
    <t>Våtkemi</t>
  </si>
  <si>
    <t>Data i rödfärgad, kursiv stil låg under detektionsnivån, och presenteras med halva detta värde.</t>
  </si>
  <si>
    <t>PCB7, blåmussla 2011</t>
  </si>
  <si>
    <t>PCB 28</t>
  </si>
  <si>
    <t>µg/kg VV</t>
  </si>
  <si>
    <t>GC-MS</t>
  </si>
  <si>
    <t>PCB 52</t>
  </si>
  <si>
    <t>PCB 101</t>
  </si>
  <si>
    <t>PCB118</t>
  </si>
  <si>
    <t>PCB 138</t>
  </si>
  <si>
    <t>PCB 153</t>
  </si>
  <si>
    <t>PCB 180</t>
  </si>
  <si>
    <t>Summa PCB7</t>
  </si>
  <si>
    <t>Abbekås-08</t>
  </si>
  <si>
    <t>Ystad/Svarte-08</t>
  </si>
  <si>
    <t>µg/kg Ts</t>
  </si>
  <si>
    <t>Fetthalt</t>
  </si>
  <si>
    <t>mg/kg fett</t>
  </si>
  <si>
    <t>PAH, blåussla 2011</t>
  </si>
  <si>
    <t>naftalen</t>
  </si>
  <si>
    <t>acenaftylen</t>
  </si>
  <si>
    <t>acenaften</t>
  </si>
  <si>
    <t>fluoren</t>
  </si>
  <si>
    <t>fenantren</t>
  </si>
  <si>
    <t>antracen</t>
  </si>
  <si>
    <t>fluoranten</t>
  </si>
  <si>
    <t>pyren</t>
  </si>
  <si>
    <t>krysen*</t>
  </si>
  <si>
    <t>bens(b)fluoranten*</t>
  </si>
  <si>
    <t>bens(k)fluoranten*</t>
  </si>
  <si>
    <t>bens(a)pyren*</t>
  </si>
  <si>
    <t>dibens(ah)antracen*</t>
  </si>
  <si>
    <t>benso(ghi)perylen</t>
  </si>
  <si>
    <t>ideno(123cd)pyren*</t>
  </si>
  <si>
    <t>mjkdelar</t>
  </si>
  <si>
    <t>summa 16 EPA-PAH</t>
  </si>
  <si>
    <t>summa cancerogena*</t>
  </si>
  <si>
    <t>summa övriga</t>
  </si>
  <si>
    <t>µg/kg TS</t>
  </si>
  <si>
    <t>SVF Hydrografi 2011 Station Falsterbo</t>
  </si>
  <si>
    <t xml:space="preserve">Falsterbo </t>
  </si>
  <si>
    <t>Weste Nylander &amp; Fredrik Lundgren</t>
  </si>
  <si>
    <t>0845-0917</t>
  </si>
  <si>
    <t>SV 4</t>
  </si>
  <si>
    <t>SVF Hydrografi 2011 Station Abbekås</t>
  </si>
  <si>
    <t>1220-1256</t>
  </si>
  <si>
    <t>V 4</t>
  </si>
  <si>
    <t>1207-1243</t>
  </si>
  <si>
    <t>V, 5</t>
  </si>
  <si>
    <t>0925-1013</t>
  </si>
  <si>
    <t>NV, 5</t>
  </si>
  <si>
    <t>1320-1346</t>
  </si>
  <si>
    <t>N, 1</t>
  </si>
  <si>
    <t>1107-1135</t>
  </si>
  <si>
    <t>vxl, -</t>
  </si>
  <si>
    <t>1015-1051</t>
  </si>
  <si>
    <t>SV, 8</t>
  </si>
  <si>
    <t>0744-0820</t>
  </si>
  <si>
    <t>SV, 9</t>
  </si>
  <si>
    <t>1110-1145</t>
  </si>
  <si>
    <t>1</t>
  </si>
  <si>
    <t>SO, 7</t>
  </si>
  <si>
    <t>0850-0919</t>
  </si>
  <si>
    <t>SO, 4</t>
  </si>
  <si>
    <t>&lt;0,32</t>
  </si>
  <si>
    <t>1040-1110</t>
  </si>
  <si>
    <t>2</t>
  </si>
  <si>
    <t>0850-0905</t>
  </si>
  <si>
    <t>SO, 1</t>
  </si>
  <si>
    <t>Weste Nylander &amp; Per Olsson</t>
  </si>
  <si>
    <t>0820-0850</t>
  </si>
  <si>
    <t>1100-1130</t>
  </si>
  <si>
    <t>SO, 5-6</t>
  </si>
  <si>
    <t>1045-1115</t>
  </si>
  <si>
    <t>V, 8</t>
  </si>
  <si>
    <t>0815-0850</t>
  </si>
  <si>
    <t>VNV, 5</t>
  </si>
  <si>
    <t>1300-1335</t>
  </si>
  <si>
    <t>NV, 10</t>
  </si>
  <si>
    <t>1005-1040</t>
  </si>
  <si>
    <t>N, 7</t>
  </si>
  <si>
    <t>SVF 2011</t>
  </si>
  <si>
    <t>Actinocyclus sp.</t>
  </si>
  <si>
    <t>Achnanthes taeniata</t>
  </si>
  <si>
    <t>Chaetoceros affinis</t>
  </si>
  <si>
    <t>Chaetoceros ceratosporum</t>
  </si>
  <si>
    <t>Chaetoceros concaviformis</t>
  </si>
  <si>
    <t>Chaetoceros holsaticus</t>
  </si>
  <si>
    <t>Chaetoceros pseudocrinitus</t>
  </si>
  <si>
    <t>Coscinnodiscus centralis</t>
  </si>
  <si>
    <t>Cyclotella sp.</t>
  </si>
  <si>
    <t>Nitzschia closterium</t>
  </si>
  <si>
    <t>Cylindrotheca closterium</t>
  </si>
  <si>
    <t>Ditylum brightwellii</t>
  </si>
  <si>
    <t>Melosira arctica</t>
  </si>
  <si>
    <t>Thalassiosira mimima</t>
  </si>
  <si>
    <t>Thalassiosira Baltica</t>
  </si>
  <si>
    <t>Thalassiosira sp.</t>
  </si>
  <si>
    <t>pennata kiselalger</t>
  </si>
  <si>
    <t>Nodularia spumigena*</t>
  </si>
  <si>
    <t>Gyrodinium cf. fusiforme</t>
  </si>
  <si>
    <t>Chrysophyceer</t>
  </si>
  <si>
    <t>Planktonema lauterbornii</t>
  </si>
  <si>
    <t>10-15 µm</t>
  </si>
  <si>
    <t>Heliocostomella subulata</t>
  </si>
  <si>
    <t>Lohmanniella spiralis</t>
  </si>
  <si>
    <t>Tintinnopsis sp.</t>
  </si>
  <si>
    <t>Laboea strobila</t>
  </si>
  <si>
    <t>Sphacelaria sp.</t>
  </si>
  <si>
    <t>Ectocarpus</t>
  </si>
  <si>
    <t>Sphacelaria</t>
  </si>
  <si>
    <t>Sydkustens Vattenvårdsförbund 2011, ålgräs</t>
  </si>
  <si>
    <t>045-11</t>
  </si>
  <si>
    <t>Avstånd m</t>
  </si>
  <si>
    <t>Djup, m</t>
  </si>
  <si>
    <t>Täckning Zostera</t>
  </si>
  <si>
    <t>Djup</t>
  </si>
  <si>
    <t>Fintrådiga alger 2011</t>
  </si>
  <si>
    <t>033-11</t>
  </si>
  <si>
    <t>bens(a)antracen*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</si>
</sst>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#,##0&quot; kr&quot;;\-#,##0&quot; kr&quot;"/>
    <numFmt numFmtId="173" formatCode="#,##0&quot; kr&quot;;[Red]\-#,##0&quot; kr&quot;"/>
    <numFmt numFmtId="174" formatCode="#,##0.00&quot; kr&quot;;\-#,##0.00&quot; kr&quot;"/>
    <numFmt numFmtId="175" formatCode="#,##0.00&quot; kr&quot;;[Red]\-#,##0.00&quot; kr&quot;"/>
    <numFmt numFmtId="176" formatCode="_-* #,##0&quot; kr&quot;_-;\-* #,##0&quot; kr&quot;_-;_-* &quot;-&quot;&quot; kr&quot;_-;_-@_-"/>
    <numFmt numFmtId="177" formatCode="_-* #,##0_ _k_r_-;\-* #,##0_ _k_r_-;_-* &quot;-&quot;_ _k_r_-;_-@_-"/>
    <numFmt numFmtId="178" formatCode="_-* #,##0.00&quot; kr&quot;_-;\-* #,##0.00&quot; kr&quot;_-;_-* &quot;-&quot;??&quot; kr&quot;_-;_-@_-"/>
    <numFmt numFmtId="179" formatCode="_-* #,##0.00_ _k_r_-;\-* #,##0.00_ _k_r_-;_-* &quot;-&quot;??_ _k_r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00"/>
    <numFmt numFmtId="187" formatCode="0.000000000"/>
    <numFmt numFmtId="188" formatCode="0.00000000"/>
    <numFmt numFmtId="189" formatCode="mmmm\ /yy"/>
    <numFmt numFmtId="190" formatCode="hh\.mm"/>
    <numFmt numFmtId="191" formatCode="#,##0.0"/>
    <numFmt numFmtId="192" formatCode="yy/mm/dd;@"/>
  </numFmts>
  <fonts count="6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imes"/>
      <family val="0"/>
    </font>
    <font>
      <sz val="10"/>
      <name val="Arial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  <font>
      <u val="single"/>
      <sz val="9"/>
      <color indexed="61"/>
      <name val="Geneva"/>
      <family val="0"/>
    </font>
    <font>
      <b/>
      <sz val="10"/>
      <name val="Myriad Pro"/>
      <family val="0"/>
    </font>
    <font>
      <sz val="9"/>
      <name val="Myriad Pro"/>
      <family val="0"/>
    </font>
    <font>
      <sz val="10"/>
      <name val="Myriad Pro"/>
      <family val="0"/>
    </font>
    <font>
      <u val="single"/>
      <sz val="10"/>
      <name val="Myriad Pro"/>
      <family val="0"/>
    </font>
    <font>
      <b/>
      <sz val="12"/>
      <name val="Myriad Pro"/>
      <family val="0"/>
    </font>
    <font>
      <b/>
      <vertAlign val="superscript"/>
      <sz val="10"/>
      <name val="Myriad Pro"/>
      <family val="0"/>
    </font>
    <font>
      <b/>
      <sz val="12"/>
      <name val="Times"/>
      <family val="0"/>
    </font>
    <font>
      <sz val="9"/>
      <name val="Times"/>
      <family val="0"/>
    </font>
    <font>
      <b/>
      <sz val="10"/>
      <name val="Times"/>
      <family val="0"/>
    </font>
    <font>
      <i/>
      <sz val="9"/>
      <name val="Times"/>
      <family val="0"/>
    </font>
    <font>
      <b/>
      <sz val="9"/>
      <name val="Times"/>
      <family val="0"/>
    </font>
    <font>
      <sz val="10"/>
      <name val="Verdana"/>
      <family val="0"/>
    </font>
    <font>
      <i/>
      <sz val="9"/>
      <name val="Myriad Pro"/>
      <family val="0"/>
    </font>
    <font>
      <b/>
      <sz val="9"/>
      <name val="Myriad Pro"/>
      <family val="0"/>
    </font>
    <font>
      <i/>
      <sz val="10"/>
      <color indexed="10"/>
      <name val="Myriad Pro"/>
      <family val="0"/>
    </font>
    <font>
      <i/>
      <sz val="10"/>
      <name val="Myriad Pro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0"/>
      <color indexed="8"/>
      <name val="Myriad Pro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theme="1"/>
      <name val="Myriad Pro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7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 vertical="top"/>
      <protection/>
    </xf>
    <xf numFmtId="0" fontId="2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2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4" fillId="0" borderId="0" xfId="50" applyFont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 horizontal="centerContinuous" wrapText="1"/>
    </xf>
    <xf numFmtId="0" fontId="12" fillId="0" borderId="14" xfId="0" applyFont="1" applyBorder="1" applyAlignment="1">
      <alignment horizontal="center" wrapText="1"/>
    </xf>
    <xf numFmtId="14" fontId="11" fillId="0" borderId="13" xfId="0" applyNumberFormat="1" applyFont="1" applyBorder="1" applyAlignment="1">
      <alignment/>
    </xf>
    <xf numFmtId="0" fontId="11" fillId="0" borderId="17" xfId="0" applyFont="1" applyBorder="1" applyAlignment="1">
      <alignment/>
    </xf>
    <xf numFmtId="1" fontId="11" fillId="0" borderId="17" xfId="0" applyNumberFormat="1" applyFont="1" applyBorder="1" applyAlignment="1">
      <alignment/>
    </xf>
    <xf numFmtId="184" fontId="11" fillId="0" borderId="18" xfId="0" applyNumberFormat="1" applyFont="1" applyBorder="1" applyAlignment="1">
      <alignment/>
    </xf>
    <xf numFmtId="184" fontId="11" fillId="0" borderId="19" xfId="0" applyNumberFormat="1" applyFont="1" applyBorder="1" applyAlignment="1">
      <alignment/>
    </xf>
    <xf numFmtId="190" fontId="11" fillId="0" borderId="13" xfId="0" applyNumberFormat="1" applyFont="1" applyBorder="1" applyAlignment="1">
      <alignment/>
    </xf>
    <xf numFmtId="184" fontId="11" fillId="0" borderId="13" xfId="0" applyNumberFormat="1" applyFont="1" applyBorder="1" applyAlignment="1">
      <alignment/>
    </xf>
    <xf numFmtId="2" fontId="11" fillId="0" borderId="13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84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184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3" xfId="0" applyFont="1" applyBorder="1" applyAlignment="1">
      <alignment/>
    </xf>
    <xf numFmtId="0" fontId="13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0" xfId="0" applyFont="1" applyBorder="1" applyAlignment="1">
      <alignment/>
    </xf>
    <xf numFmtId="0" fontId="13" fillId="0" borderId="1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184" fontId="11" fillId="0" borderId="35" xfId="0" applyNumberFormat="1" applyFont="1" applyBorder="1" applyAlignment="1">
      <alignment/>
    </xf>
    <xf numFmtId="0" fontId="11" fillId="0" borderId="36" xfId="0" applyFont="1" applyBorder="1" applyAlignment="1">
      <alignment/>
    </xf>
    <xf numFmtId="14" fontId="10" fillId="0" borderId="0" xfId="0" applyNumberFormat="1" applyFont="1" applyAlignment="1">
      <alignment horizontal="right"/>
    </xf>
    <xf numFmtId="0" fontId="11" fillId="0" borderId="10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84" fontId="11" fillId="0" borderId="20" xfId="0" applyNumberFormat="1" applyFont="1" applyFill="1" applyBorder="1" applyAlignment="1">
      <alignment/>
    </xf>
    <xf numFmtId="184" fontId="11" fillId="0" borderId="37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4" fontId="12" fillId="0" borderId="16" xfId="0" applyNumberFormat="1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12" fillId="33" borderId="14" xfId="0" applyFont="1" applyFill="1" applyBorder="1" applyAlignment="1">
      <alignment/>
    </xf>
    <xf numFmtId="0" fontId="12" fillId="0" borderId="27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1" fontId="12" fillId="33" borderId="27" xfId="0" applyNumberFormat="1" applyFont="1" applyFill="1" applyBorder="1" applyAlignment="1">
      <alignment/>
    </xf>
    <xf numFmtId="184" fontId="12" fillId="0" borderId="27" xfId="0" applyNumberFormat="1" applyFont="1" applyBorder="1" applyAlignment="1">
      <alignment/>
    </xf>
    <xf numFmtId="1" fontId="12" fillId="0" borderId="43" xfId="0" applyNumberFormat="1" applyFont="1" applyBorder="1" applyAlignment="1">
      <alignment/>
    </xf>
    <xf numFmtId="184" fontId="12" fillId="0" borderId="19" xfId="0" applyNumberFormat="1" applyFont="1" applyBorder="1" applyAlignment="1">
      <alignment/>
    </xf>
    <xf numFmtId="184" fontId="12" fillId="0" borderId="13" xfId="0" applyNumberFormat="1" applyFont="1" applyBorder="1" applyAlignment="1">
      <alignment/>
    </xf>
    <xf numFmtId="184" fontId="12" fillId="0" borderId="20" xfId="0" applyNumberFormat="1" applyFont="1" applyBorder="1" applyAlignment="1">
      <alignment/>
    </xf>
    <xf numFmtId="184" fontId="12" fillId="33" borderId="27" xfId="0" applyNumberFormat="1" applyFont="1" applyFill="1" applyBorder="1" applyAlignment="1">
      <alignment/>
    </xf>
    <xf numFmtId="0" fontId="12" fillId="0" borderId="19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1" fontId="12" fillId="33" borderId="44" xfId="0" applyNumberFormat="1" applyFont="1" applyFill="1" applyBorder="1" applyAlignment="1">
      <alignment/>
    </xf>
    <xf numFmtId="184" fontId="12" fillId="0" borderId="44" xfId="0" applyNumberFormat="1" applyFont="1" applyBorder="1" applyAlignment="1">
      <alignment/>
    </xf>
    <xf numFmtId="0" fontId="12" fillId="33" borderId="0" xfId="0" applyFont="1" applyFill="1" applyAlignment="1">
      <alignment/>
    </xf>
    <xf numFmtId="0" fontId="12" fillId="0" borderId="3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46" xfId="0" applyFont="1" applyBorder="1" applyAlignment="1">
      <alignment/>
    </xf>
    <xf numFmtId="0" fontId="12" fillId="33" borderId="11" xfId="0" applyFont="1" applyFill="1" applyBorder="1" applyAlignment="1">
      <alignment/>
    </xf>
    <xf numFmtId="0" fontId="12" fillId="0" borderId="21" xfId="0" applyFont="1" applyBorder="1" applyAlignment="1">
      <alignment/>
    </xf>
    <xf numFmtId="0" fontId="12" fillId="0" borderId="47" xfId="0" applyFont="1" applyBorder="1" applyAlignment="1">
      <alignment/>
    </xf>
    <xf numFmtId="0" fontId="12" fillId="33" borderId="25" xfId="0" applyFont="1" applyFill="1" applyBorder="1" applyAlignment="1">
      <alignment/>
    </xf>
    <xf numFmtId="0" fontId="12" fillId="0" borderId="48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50" applyFont="1" applyAlignment="1">
      <alignment horizontal="right"/>
      <protection/>
    </xf>
    <xf numFmtId="0" fontId="4" fillId="0" borderId="0" xfId="50" applyFont="1" applyAlignment="1">
      <alignment horizontal="center"/>
      <protection/>
    </xf>
    <xf numFmtId="0" fontId="16" fillId="0" borderId="0" xfId="50" applyFont="1">
      <alignment/>
      <protection/>
    </xf>
    <xf numFmtId="0" fontId="4" fillId="0" borderId="49" xfId="50" applyFont="1" applyBorder="1" applyAlignment="1">
      <alignment horizontal="center"/>
      <protection/>
    </xf>
    <xf numFmtId="0" fontId="4" fillId="0" borderId="0" xfId="50" applyFont="1" applyBorder="1" applyAlignment="1">
      <alignment horizontal="center"/>
      <protection/>
    </xf>
    <xf numFmtId="0" fontId="4" fillId="0" borderId="49" xfId="50" applyFont="1" applyBorder="1">
      <alignment/>
      <protection/>
    </xf>
    <xf numFmtId="0" fontId="4" fillId="0" borderId="0" xfId="50" applyFont="1" applyBorder="1">
      <alignment/>
      <protection/>
    </xf>
    <xf numFmtId="0" fontId="18" fillId="0" borderId="50" xfId="50" applyFont="1" applyBorder="1" applyAlignment="1">
      <alignment horizontal="center"/>
      <protection/>
    </xf>
    <xf numFmtId="0" fontId="4" fillId="0" borderId="51" xfId="50" applyFont="1" applyBorder="1">
      <alignment/>
      <protection/>
    </xf>
    <xf numFmtId="0" fontId="18" fillId="0" borderId="51" xfId="50" applyFont="1" applyBorder="1" applyAlignment="1">
      <alignment horizontal="left"/>
      <protection/>
    </xf>
    <xf numFmtId="0" fontId="18" fillId="0" borderId="51" xfId="50" applyFont="1" applyBorder="1" applyAlignment="1">
      <alignment horizontal="center"/>
      <protection/>
    </xf>
    <xf numFmtId="0" fontId="4" fillId="0" borderId="52" xfId="50" applyFont="1" applyBorder="1" applyAlignment="1">
      <alignment horizontal="center"/>
      <protection/>
    </xf>
    <xf numFmtId="0" fontId="18" fillId="0" borderId="53" xfId="50" applyFont="1" applyBorder="1">
      <alignment/>
      <protection/>
    </xf>
    <xf numFmtId="0" fontId="18" fillId="0" borderId="0" xfId="50" applyFont="1" applyBorder="1" applyAlignment="1">
      <alignment horizontal="center"/>
      <protection/>
    </xf>
    <xf numFmtId="0" fontId="4" fillId="0" borderId="54" xfId="50" applyFont="1" applyBorder="1" applyAlignment="1">
      <alignment horizontal="center"/>
      <protection/>
    </xf>
    <xf numFmtId="0" fontId="19" fillId="0" borderId="55" xfId="0" applyFont="1" applyBorder="1" applyAlignment="1">
      <alignment horizontal="right"/>
    </xf>
    <xf numFmtId="0" fontId="17" fillId="0" borderId="53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2" fontId="20" fillId="0" borderId="50" xfId="50" applyNumberFormat="1" applyFont="1" applyBorder="1" applyAlignment="1">
      <alignment horizontal="center"/>
      <protection/>
    </xf>
    <xf numFmtId="2" fontId="17" fillId="0" borderId="51" xfId="50" applyNumberFormat="1" applyFont="1" applyBorder="1" applyAlignment="1">
      <alignment horizontal="center"/>
      <protection/>
    </xf>
    <xf numFmtId="184" fontId="17" fillId="0" borderId="52" xfId="50" applyNumberFormat="1" applyFont="1" applyBorder="1" applyAlignment="1">
      <alignment horizontal="center"/>
      <protection/>
    </xf>
    <xf numFmtId="0" fontId="17" fillId="0" borderId="56" xfId="0" applyFont="1" applyBorder="1" applyAlignment="1">
      <alignment horizontal="center"/>
    </xf>
    <xf numFmtId="0" fontId="17" fillId="0" borderId="55" xfId="0" applyFont="1" applyBorder="1" applyAlignment="1">
      <alignment horizontal="center"/>
    </xf>
    <xf numFmtId="2" fontId="20" fillId="0" borderId="55" xfId="50" applyNumberFormat="1" applyFont="1" applyBorder="1" applyAlignment="1">
      <alignment horizontal="center"/>
      <protection/>
    </xf>
    <xf numFmtId="2" fontId="17" fillId="0" borderId="0" xfId="50" applyNumberFormat="1" applyFont="1" applyBorder="1" applyAlignment="1">
      <alignment horizontal="center"/>
      <protection/>
    </xf>
    <xf numFmtId="184" fontId="17" fillId="0" borderId="54" xfId="50" applyNumberFormat="1" applyFont="1" applyBorder="1" applyAlignment="1">
      <alignment horizontal="center"/>
      <protection/>
    </xf>
    <xf numFmtId="0" fontId="17" fillId="0" borderId="44" xfId="0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2" fontId="20" fillId="0" borderId="57" xfId="50" applyNumberFormat="1" applyFont="1" applyBorder="1" applyAlignment="1">
      <alignment horizontal="center"/>
      <protection/>
    </xf>
    <xf numFmtId="2" fontId="17" fillId="0" borderId="49" xfId="50" applyNumberFormat="1" applyFont="1" applyBorder="1" applyAlignment="1">
      <alignment horizontal="center"/>
      <protection/>
    </xf>
    <xf numFmtId="184" fontId="17" fillId="0" borderId="58" xfId="50" applyNumberFormat="1" applyFont="1" applyBorder="1" applyAlignment="1">
      <alignment horizontal="center"/>
      <protection/>
    </xf>
    <xf numFmtId="0" fontId="18" fillId="0" borderId="44" xfId="50" applyFont="1" applyBorder="1" applyAlignment="1">
      <alignment horizontal="right"/>
      <protection/>
    </xf>
    <xf numFmtId="0" fontId="4" fillId="0" borderId="57" xfId="50" applyFont="1" applyBorder="1" applyAlignment="1">
      <alignment horizontal="center"/>
      <protection/>
    </xf>
    <xf numFmtId="2" fontId="18" fillId="0" borderId="57" xfId="50" applyNumberFormat="1" applyFont="1" applyBorder="1" applyAlignment="1">
      <alignment horizontal="center"/>
      <protection/>
    </xf>
    <xf numFmtId="2" fontId="20" fillId="0" borderId="49" xfId="50" applyNumberFormat="1" applyFont="1" applyBorder="1" applyAlignment="1">
      <alignment horizontal="center"/>
      <protection/>
    </xf>
    <xf numFmtId="2" fontId="18" fillId="0" borderId="0" xfId="50" applyNumberFormat="1" applyFont="1" applyBorder="1" applyAlignment="1">
      <alignment horizontal="center"/>
      <protection/>
    </xf>
    <xf numFmtId="2" fontId="17" fillId="0" borderId="54" xfId="50" applyNumberFormat="1" applyFont="1" applyBorder="1" applyAlignment="1">
      <alignment horizontal="center"/>
      <protection/>
    </xf>
    <xf numFmtId="2" fontId="20" fillId="0" borderId="38" xfId="50" applyNumberFormat="1" applyFont="1" applyBorder="1" applyAlignment="1">
      <alignment horizontal="center"/>
      <protection/>
    </xf>
    <xf numFmtId="2" fontId="17" fillId="0" borderId="16" xfId="50" applyNumberFormat="1" applyFont="1" applyBorder="1" applyAlignment="1">
      <alignment horizontal="center"/>
      <protection/>
    </xf>
    <xf numFmtId="184" fontId="17" fillId="0" borderId="39" xfId="50" applyNumberFormat="1" applyFont="1" applyBorder="1" applyAlignment="1">
      <alignment horizontal="center"/>
      <protection/>
    </xf>
    <xf numFmtId="0" fontId="18" fillId="0" borderId="38" xfId="50" applyFont="1" applyBorder="1">
      <alignment/>
      <protection/>
    </xf>
    <xf numFmtId="0" fontId="18" fillId="0" borderId="57" xfId="50" applyFont="1" applyBorder="1" applyAlignment="1">
      <alignment horizontal="center"/>
      <protection/>
    </xf>
    <xf numFmtId="0" fontId="18" fillId="0" borderId="49" xfId="50" applyFont="1" applyBorder="1" applyAlignment="1">
      <alignment horizontal="center"/>
      <protection/>
    </xf>
    <xf numFmtId="184" fontId="20" fillId="0" borderId="38" xfId="50" applyNumberFormat="1" applyFont="1" applyBorder="1" applyAlignment="1">
      <alignment horizontal="center"/>
      <protection/>
    </xf>
    <xf numFmtId="184" fontId="20" fillId="0" borderId="16" xfId="50" applyNumberFormat="1" applyFont="1" applyBorder="1" applyAlignment="1">
      <alignment horizontal="center"/>
      <protection/>
    </xf>
    <xf numFmtId="2" fontId="20" fillId="0" borderId="16" xfId="50" applyNumberFormat="1" applyFont="1" applyBorder="1" applyAlignment="1">
      <alignment horizontal="center"/>
      <protection/>
    </xf>
    <xf numFmtId="184" fontId="20" fillId="0" borderId="39" xfId="50" applyNumberFormat="1" applyFont="1" applyBorder="1" applyAlignment="1">
      <alignment horizontal="center"/>
      <protection/>
    </xf>
    <xf numFmtId="0" fontId="18" fillId="0" borderId="14" xfId="50" applyFont="1" applyBorder="1" applyAlignment="1">
      <alignment horizontal="left"/>
      <protection/>
    </xf>
    <xf numFmtId="0" fontId="4" fillId="0" borderId="38" xfId="50" applyFont="1" applyBorder="1" applyAlignment="1">
      <alignment horizontal="center"/>
      <protection/>
    </xf>
    <xf numFmtId="0" fontId="4" fillId="0" borderId="16" xfId="50" applyFont="1" applyBorder="1" applyAlignment="1">
      <alignment horizontal="center"/>
      <protection/>
    </xf>
    <xf numFmtId="0" fontId="4" fillId="0" borderId="39" xfId="50" applyFont="1" applyBorder="1" applyAlignment="1">
      <alignment horizontal="center"/>
      <protection/>
    </xf>
    <xf numFmtId="0" fontId="18" fillId="0" borderId="38" xfId="50" applyFont="1" applyBorder="1" applyAlignment="1">
      <alignment horizontal="center"/>
      <protection/>
    </xf>
    <xf numFmtId="0" fontId="18" fillId="0" borderId="0" xfId="50" applyFont="1" applyBorder="1" applyAlignment="1">
      <alignment horizontal="left"/>
      <protection/>
    </xf>
    <xf numFmtId="184" fontId="20" fillId="0" borderId="0" xfId="50" applyNumberFormat="1" applyFont="1" applyBorder="1" applyAlignment="1">
      <alignment horizontal="center"/>
      <protection/>
    </xf>
    <xf numFmtId="2" fontId="20" fillId="0" borderId="0" xfId="50" applyNumberFormat="1" applyFont="1" applyBorder="1" applyAlignment="1">
      <alignment horizontal="center"/>
      <protection/>
    </xf>
    <xf numFmtId="0" fontId="17" fillId="0" borderId="53" xfId="50" applyFont="1" applyBorder="1" applyAlignment="1">
      <alignment horizontal="center"/>
      <protection/>
    </xf>
    <xf numFmtId="0" fontId="17" fillId="0" borderId="52" xfId="50" applyFont="1" applyBorder="1" applyAlignment="1">
      <alignment horizontal="center"/>
      <protection/>
    </xf>
    <xf numFmtId="0" fontId="17" fillId="0" borderId="51" xfId="50" applyFont="1" applyBorder="1" applyAlignment="1">
      <alignment horizontal="center"/>
      <protection/>
    </xf>
    <xf numFmtId="0" fontId="17" fillId="0" borderId="44" xfId="50" applyFont="1" applyBorder="1" applyAlignment="1">
      <alignment horizontal="center"/>
      <protection/>
    </xf>
    <xf numFmtId="0" fontId="17" fillId="0" borderId="58" xfId="50" applyFont="1" applyBorder="1" applyAlignment="1">
      <alignment horizontal="center"/>
      <protection/>
    </xf>
    <xf numFmtId="0" fontId="17" fillId="0" borderId="49" xfId="50" applyFont="1" applyBorder="1" applyAlignment="1">
      <alignment horizontal="center"/>
      <protection/>
    </xf>
    <xf numFmtId="0" fontId="4" fillId="0" borderId="49" xfId="50" applyFont="1" applyBorder="1" applyAlignment="1">
      <alignment horizontal="left"/>
      <protection/>
    </xf>
    <xf numFmtId="184" fontId="17" fillId="0" borderId="53" xfId="50" applyNumberFormat="1" applyFont="1" applyBorder="1" applyAlignment="1">
      <alignment horizontal="center"/>
      <protection/>
    </xf>
    <xf numFmtId="184" fontId="17" fillId="0" borderId="51" xfId="50" applyNumberFormat="1" applyFont="1" applyBorder="1" applyAlignment="1">
      <alignment horizontal="center"/>
      <protection/>
    </xf>
    <xf numFmtId="184" fontId="20" fillId="0" borderId="50" xfId="50" applyNumberFormat="1" applyFont="1" applyBorder="1" applyAlignment="1">
      <alignment horizontal="center"/>
      <protection/>
    </xf>
    <xf numFmtId="184" fontId="17" fillId="0" borderId="0" xfId="50" applyNumberFormat="1" applyFont="1" applyBorder="1" applyAlignment="1">
      <alignment horizontal="center"/>
      <protection/>
    </xf>
    <xf numFmtId="184" fontId="20" fillId="0" borderId="55" xfId="50" applyNumberFormat="1" applyFont="1" applyBorder="1" applyAlignment="1">
      <alignment horizontal="center"/>
      <protection/>
    </xf>
    <xf numFmtId="184" fontId="17" fillId="0" borderId="44" xfId="50" applyNumberFormat="1" applyFont="1" applyBorder="1" applyAlignment="1">
      <alignment horizontal="center"/>
      <protection/>
    </xf>
    <xf numFmtId="184" fontId="17" fillId="0" borderId="49" xfId="50" applyNumberFormat="1" applyFont="1" applyBorder="1" applyAlignment="1">
      <alignment horizontal="center"/>
      <protection/>
    </xf>
    <xf numFmtId="184" fontId="20" fillId="0" borderId="57" xfId="50" applyNumberFormat="1" applyFont="1" applyBorder="1" applyAlignment="1">
      <alignment horizontal="center"/>
      <protection/>
    </xf>
    <xf numFmtId="184" fontId="4" fillId="0" borderId="57" xfId="50" applyNumberFormat="1" applyFont="1" applyBorder="1" applyAlignment="1">
      <alignment horizontal="center"/>
      <protection/>
    </xf>
    <xf numFmtId="184" fontId="4" fillId="0" borderId="49" xfId="50" applyNumberFormat="1" applyFont="1" applyBorder="1" applyAlignment="1">
      <alignment horizontal="center"/>
      <protection/>
    </xf>
    <xf numFmtId="184" fontId="18" fillId="0" borderId="57" xfId="50" applyNumberFormat="1" applyFont="1" applyBorder="1" applyAlignment="1">
      <alignment horizontal="center"/>
      <protection/>
    </xf>
    <xf numFmtId="184" fontId="20" fillId="0" borderId="49" xfId="50" applyNumberFormat="1" applyFont="1" applyBorder="1" applyAlignment="1">
      <alignment horizontal="center"/>
      <protection/>
    </xf>
    <xf numFmtId="184" fontId="4" fillId="0" borderId="0" xfId="50" applyNumberFormat="1" applyFont="1" applyBorder="1" applyAlignment="1">
      <alignment horizontal="center"/>
      <protection/>
    </xf>
    <xf numFmtId="184" fontId="18" fillId="0" borderId="0" xfId="50" applyNumberFormat="1" applyFont="1" applyBorder="1" applyAlignment="1">
      <alignment horizontal="center"/>
      <protection/>
    </xf>
    <xf numFmtId="184" fontId="17" fillId="0" borderId="53" xfId="0" applyNumberFormat="1" applyFont="1" applyBorder="1" applyAlignment="1">
      <alignment horizontal="center"/>
    </xf>
    <xf numFmtId="184" fontId="17" fillId="0" borderId="44" xfId="0" applyNumberFormat="1" applyFont="1" applyBorder="1" applyAlignment="1">
      <alignment horizontal="center"/>
    </xf>
    <xf numFmtId="184" fontId="4" fillId="0" borderId="55" xfId="50" applyNumberFormat="1" applyFont="1" applyBorder="1" applyAlignment="1">
      <alignment horizontal="center"/>
      <protection/>
    </xf>
    <xf numFmtId="184" fontId="18" fillId="0" borderId="38" xfId="50" applyNumberFormat="1" applyFont="1" applyBorder="1" applyAlignment="1">
      <alignment horizontal="center"/>
      <protection/>
    </xf>
    <xf numFmtId="184" fontId="18" fillId="0" borderId="16" xfId="50" applyNumberFormat="1" applyFont="1" applyBorder="1" applyAlignment="1">
      <alignment horizontal="center"/>
      <protection/>
    </xf>
    <xf numFmtId="184" fontId="18" fillId="0" borderId="39" xfId="50" applyNumberFormat="1" applyFont="1" applyBorder="1" applyAlignment="1">
      <alignment horizontal="center"/>
      <protection/>
    </xf>
    <xf numFmtId="184" fontId="17" fillId="0" borderId="16" xfId="50" applyNumberFormat="1" applyFont="1" applyBorder="1" applyAlignment="1">
      <alignment horizontal="center"/>
      <protection/>
    </xf>
    <xf numFmtId="0" fontId="11" fillId="0" borderId="38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9" xfId="0" applyFont="1" applyBorder="1" applyAlignment="1">
      <alignment/>
    </xf>
    <xf numFmtId="184" fontId="11" fillId="33" borderId="59" xfId="0" applyNumberFormat="1" applyFont="1" applyFill="1" applyBorder="1" applyAlignment="1">
      <alignment/>
    </xf>
    <xf numFmtId="184" fontId="11" fillId="0" borderId="10" xfId="0" applyNumberFormat="1" applyFont="1" applyBorder="1" applyAlignment="1">
      <alignment/>
    </xf>
    <xf numFmtId="0" fontId="11" fillId="0" borderId="59" xfId="0" applyFont="1" applyFill="1" applyBorder="1" applyAlignment="1">
      <alignment/>
    </xf>
    <xf numFmtId="0" fontId="11" fillId="0" borderId="15" xfId="0" applyFont="1" applyBorder="1" applyAlignment="1">
      <alignment/>
    </xf>
    <xf numFmtId="0" fontId="11" fillId="0" borderId="11" xfId="0" applyFont="1" applyBorder="1" applyAlignment="1">
      <alignment/>
    </xf>
    <xf numFmtId="184" fontId="11" fillId="33" borderId="15" xfId="0" applyNumberFormat="1" applyFont="1" applyFill="1" applyBorder="1" applyAlignment="1">
      <alignment/>
    </xf>
    <xf numFmtId="184" fontId="11" fillId="0" borderId="11" xfId="0" applyNumberFormat="1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5" xfId="0" applyFont="1" applyBorder="1" applyAlignment="1">
      <alignment/>
    </xf>
    <xf numFmtId="184" fontId="11" fillId="33" borderId="48" xfId="0" applyNumberFormat="1" applyFont="1" applyFill="1" applyBorder="1" applyAlignment="1">
      <alignment/>
    </xf>
    <xf numFmtId="184" fontId="11" fillId="0" borderId="25" xfId="0" applyNumberFormat="1" applyFont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right"/>
    </xf>
    <xf numFmtId="14" fontId="12" fillId="0" borderId="14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6" xfId="0" applyFont="1" applyBorder="1" applyAlignment="1">
      <alignment horizontal="right"/>
    </xf>
    <xf numFmtId="0" fontId="11" fillId="0" borderId="46" xfId="0" applyFont="1" applyBorder="1" applyAlignment="1">
      <alignment/>
    </xf>
    <xf numFmtId="0" fontId="11" fillId="0" borderId="41" xfId="0" applyFont="1" applyBorder="1" applyAlignment="1">
      <alignment/>
    </xf>
    <xf numFmtId="0" fontId="10" fillId="0" borderId="38" xfId="59" applyFont="1" applyBorder="1">
      <alignment/>
      <protection/>
    </xf>
    <xf numFmtId="14" fontId="11" fillId="0" borderId="34" xfId="0" applyNumberFormat="1" applyFont="1" applyBorder="1" applyAlignment="1">
      <alignment/>
    </xf>
    <xf numFmtId="14" fontId="11" fillId="0" borderId="35" xfId="0" applyNumberFormat="1" applyFont="1" applyBorder="1" applyAlignment="1">
      <alignment/>
    </xf>
    <xf numFmtId="14" fontId="11" fillId="0" borderId="14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16" fillId="0" borderId="0" xfId="50" applyFont="1" applyAlignment="1">
      <alignment/>
      <protection/>
    </xf>
    <xf numFmtId="0" fontId="4" fillId="0" borderId="0" xfId="50" applyFont="1" applyAlignment="1">
      <alignment/>
      <protection/>
    </xf>
    <xf numFmtId="0" fontId="4" fillId="0" borderId="49" xfId="50" applyFont="1" applyBorder="1" applyAlignment="1">
      <alignment/>
      <protection/>
    </xf>
    <xf numFmtId="0" fontId="4" fillId="0" borderId="0" xfId="50" applyFont="1" applyBorder="1" applyAlignment="1">
      <alignment/>
      <protection/>
    </xf>
    <xf numFmtId="0" fontId="4" fillId="0" borderId="51" xfId="50" applyFont="1" applyBorder="1" applyAlignment="1">
      <alignment/>
      <protection/>
    </xf>
    <xf numFmtId="0" fontId="18" fillId="0" borderId="53" xfId="50" applyFont="1" applyBorder="1" applyAlignment="1">
      <alignment/>
      <protection/>
    </xf>
    <xf numFmtId="0" fontId="18" fillId="0" borderId="38" xfId="50" applyFont="1" applyBorder="1" applyAlignment="1">
      <alignment/>
      <protection/>
    </xf>
    <xf numFmtId="49" fontId="4" fillId="0" borderId="49" xfId="50" applyNumberFormat="1" applyFont="1" applyBorder="1" applyAlignment="1">
      <alignment horizontal="left"/>
      <protection/>
    </xf>
    <xf numFmtId="2" fontId="17" fillId="0" borderId="53" xfId="50" applyNumberFormat="1" applyFont="1" applyBorder="1" applyAlignment="1">
      <alignment horizontal="center"/>
      <protection/>
    </xf>
    <xf numFmtId="2" fontId="17" fillId="0" borderId="52" xfId="50" applyNumberFormat="1" applyFont="1" applyBorder="1" applyAlignment="1">
      <alignment horizontal="center"/>
      <protection/>
    </xf>
    <xf numFmtId="2" fontId="17" fillId="0" borderId="44" xfId="50" applyNumberFormat="1" applyFont="1" applyBorder="1" applyAlignment="1">
      <alignment horizontal="center"/>
      <protection/>
    </xf>
    <xf numFmtId="2" fontId="17" fillId="0" borderId="58" xfId="50" applyNumberFormat="1" applyFont="1" applyBorder="1" applyAlignment="1">
      <alignment horizontal="center"/>
      <protection/>
    </xf>
    <xf numFmtId="2" fontId="4" fillId="0" borderId="57" xfId="50" applyNumberFormat="1" applyFont="1" applyBorder="1" applyAlignment="1">
      <alignment horizontal="center"/>
      <protection/>
    </xf>
    <xf numFmtId="2" fontId="4" fillId="0" borderId="49" xfId="50" applyNumberFormat="1" applyFont="1" applyBorder="1" applyAlignment="1">
      <alignment horizontal="center"/>
      <protection/>
    </xf>
    <xf numFmtId="2" fontId="4" fillId="0" borderId="0" xfId="50" applyNumberFormat="1" applyFont="1" applyBorder="1" applyAlignment="1">
      <alignment horizontal="center"/>
      <protection/>
    </xf>
    <xf numFmtId="2" fontId="17" fillId="0" borderId="53" xfId="0" applyNumberFormat="1" applyFont="1" applyBorder="1" applyAlignment="1">
      <alignment horizontal="center"/>
    </xf>
    <xf numFmtId="2" fontId="17" fillId="0" borderId="44" xfId="0" applyNumberFormat="1" applyFont="1" applyBorder="1" applyAlignment="1">
      <alignment horizontal="center"/>
    </xf>
    <xf numFmtId="2" fontId="4" fillId="0" borderId="55" xfId="50" applyNumberFormat="1" applyFont="1" applyBorder="1" applyAlignment="1">
      <alignment horizontal="center"/>
      <protection/>
    </xf>
    <xf numFmtId="2" fontId="18" fillId="0" borderId="38" xfId="50" applyNumberFormat="1" applyFont="1" applyBorder="1" applyAlignment="1">
      <alignment horizontal="center"/>
      <protection/>
    </xf>
    <xf numFmtId="2" fontId="18" fillId="0" borderId="16" xfId="50" applyNumberFormat="1" applyFont="1" applyBorder="1" applyAlignment="1">
      <alignment horizontal="center"/>
      <protection/>
    </xf>
    <xf numFmtId="2" fontId="18" fillId="0" borderId="39" xfId="50" applyNumberFormat="1" applyFont="1" applyBorder="1" applyAlignment="1">
      <alignment horizontal="center"/>
      <protection/>
    </xf>
    <xf numFmtId="2" fontId="17" fillId="0" borderId="39" xfId="50" applyNumberFormat="1" applyFont="1" applyBorder="1" applyAlignment="1">
      <alignment horizontal="center"/>
      <protection/>
    </xf>
    <xf numFmtId="2" fontId="17" fillId="0" borderId="50" xfId="0" applyNumberFormat="1" applyFont="1" applyBorder="1" applyAlignment="1">
      <alignment horizontal="center"/>
    </xf>
    <xf numFmtId="2" fontId="17" fillId="0" borderId="57" xfId="0" applyNumberFormat="1" applyFont="1" applyBorder="1" applyAlignment="1">
      <alignment horizontal="center"/>
    </xf>
    <xf numFmtId="14" fontId="11" fillId="0" borderId="29" xfId="0" applyNumberFormat="1" applyFont="1" applyBorder="1" applyAlignment="1">
      <alignment/>
    </xf>
    <xf numFmtId="0" fontId="11" fillId="0" borderId="6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61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62" xfId="0" applyFont="1" applyBorder="1" applyAlignment="1">
      <alignment horizontal="right"/>
    </xf>
    <xf numFmtId="14" fontId="11" fillId="0" borderId="30" xfId="0" applyNumberFormat="1" applyFont="1" applyBorder="1" applyAlignment="1">
      <alignment/>
    </xf>
    <xf numFmtId="184" fontId="11" fillId="33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184" fontId="11" fillId="0" borderId="15" xfId="0" applyNumberFormat="1" applyFont="1" applyBorder="1" applyAlignment="1">
      <alignment/>
    </xf>
    <xf numFmtId="0" fontId="11" fillId="0" borderId="63" xfId="0" applyFont="1" applyBorder="1" applyAlignment="1">
      <alignment/>
    </xf>
    <xf numFmtId="14" fontId="11" fillId="0" borderId="21" xfId="0" applyNumberFormat="1" applyFont="1" applyBorder="1" applyAlignment="1">
      <alignment/>
    </xf>
    <xf numFmtId="0" fontId="11" fillId="0" borderId="25" xfId="0" applyFont="1" applyBorder="1" applyAlignment="1">
      <alignment horizontal="right"/>
    </xf>
    <xf numFmtId="0" fontId="11" fillId="0" borderId="64" xfId="0" applyFont="1" applyBorder="1" applyAlignment="1">
      <alignment horizontal="right"/>
    </xf>
    <xf numFmtId="0" fontId="17" fillId="0" borderId="14" xfId="0" applyFont="1" applyBorder="1" applyAlignment="1">
      <alignment horizontal="center"/>
    </xf>
    <xf numFmtId="2" fontId="17" fillId="0" borderId="14" xfId="50" applyNumberFormat="1" applyFont="1" applyBorder="1" applyAlignment="1">
      <alignment horizontal="center"/>
      <protection/>
    </xf>
    <xf numFmtId="184" fontId="17" fillId="0" borderId="14" xfId="50" applyNumberFormat="1" applyFont="1" applyBorder="1" applyAlignment="1">
      <alignment horizontal="center"/>
      <protection/>
    </xf>
    <xf numFmtId="0" fontId="6" fillId="0" borderId="0" xfId="50">
      <alignment/>
      <protection/>
    </xf>
    <xf numFmtId="192" fontId="10" fillId="0" borderId="0" xfId="0" applyNumberFormat="1" applyFont="1" applyAlignment="1">
      <alignment/>
    </xf>
    <xf numFmtId="0" fontId="11" fillId="0" borderId="47" xfId="0" applyFont="1" applyBorder="1" applyAlignment="1">
      <alignment/>
    </xf>
    <xf numFmtId="184" fontId="11" fillId="0" borderId="60" xfId="0" applyNumberFormat="1" applyFont="1" applyBorder="1" applyAlignment="1">
      <alignment/>
    </xf>
    <xf numFmtId="184" fontId="11" fillId="0" borderId="46" xfId="0" applyNumberFormat="1" applyFont="1" applyBorder="1" applyAlignment="1">
      <alignment/>
    </xf>
    <xf numFmtId="0" fontId="13" fillId="0" borderId="12" xfId="0" applyFont="1" applyBorder="1" applyAlignment="1">
      <alignment/>
    </xf>
    <xf numFmtId="184" fontId="11" fillId="0" borderId="65" xfId="0" applyNumberFormat="1" applyFont="1" applyBorder="1" applyAlignment="1">
      <alignment/>
    </xf>
    <xf numFmtId="14" fontId="11" fillId="0" borderId="22" xfId="0" applyNumberFormat="1" applyFont="1" applyBorder="1" applyAlignment="1">
      <alignment/>
    </xf>
    <xf numFmtId="0" fontId="11" fillId="34" borderId="0" xfId="0" applyFont="1" applyFill="1" applyAlignment="1">
      <alignment/>
    </xf>
    <xf numFmtId="0" fontId="11" fillId="35" borderId="0" xfId="0" applyFont="1" applyFill="1" applyAlignment="1">
      <alignment/>
    </xf>
    <xf numFmtId="3" fontId="11" fillId="0" borderId="13" xfId="0" applyNumberFormat="1" applyFont="1" applyBorder="1" applyAlignment="1">
      <alignment/>
    </xf>
    <xf numFmtId="0" fontId="22" fillId="0" borderId="11" xfId="0" applyFont="1" applyBorder="1" applyAlignment="1">
      <alignment/>
    </xf>
    <xf numFmtId="183" fontId="11" fillId="0" borderId="13" xfId="0" applyNumberFormat="1" applyFont="1" applyBorder="1" applyAlignment="1">
      <alignment/>
    </xf>
    <xf numFmtId="183" fontId="11" fillId="0" borderId="20" xfId="0" applyNumberFormat="1" applyFont="1" applyBorder="1" applyAlignment="1">
      <alignment/>
    </xf>
    <xf numFmtId="0" fontId="22" fillId="0" borderId="11" xfId="51" applyFont="1" applyBorder="1">
      <alignment/>
      <protection/>
    </xf>
    <xf numFmtId="0" fontId="22" fillId="0" borderId="11" xfId="59" applyFont="1" applyBorder="1">
      <alignment/>
      <protection/>
    </xf>
    <xf numFmtId="0" fontId="22" fillId="0" borderId="11" xfId="61" applyFont="1" applyBorder="1">
      <alignment/>
      <protection/>
    </xf>
    <xf numFmtId="0" fontId="22" fillId="0" borderId="11" xfId="62" applyFont="1" applyBorder="1">
      <alignment/>
      <protection/>
    </xf>
    <xf numFmtId="183" fontId="11" fillId="34" borderId="13" xfId="0" applyNumberFormat="1" applyFont="1" applyFill="1" applyBorder="1" applyAlignment="1">
      <alignment/>
    </xf>
    <xf numFmtId="183" fontId="11" fillId="34" borderId="20" xfId="0" applyNumberFormat="1" applyFont="1" applyFill="1" applyBorder="1" applyAlignment="1">
      <alignment/>
    </xf>
    <xf numFmtId="0" fontId="23" fillId="0" borderId="11" xfId="0" applyFont="1" applyBorder="1" applyAlignment="1">
      <alignment/>
    </xf>
    <xf numFmtId="183" fontId="11" fillId="0" borderId="22" xfId="0" applyNumberFormat="1" applyFont="1" applyBorder="1" applyAlignment="1">
      <alignment/>
    </xf>
    <xf numFmtId="183" fontId="11" fillId="0" borderId="23" xfId="0" applyNumberFormat="1" applyFont="1" applyBorder="1" applyAlignment="1">
      <alignment/>
    </xf>
    <xf numFmtId="0" fontId="23" fillId="0" borderId="14" xfId="0" applyFont="1" applyBorder="1" applyAlignment="1">
      <alignment/>
    </xf>
    <xf numFmtId="3" fontId="11" fillId="0" borderId="22" xfId="0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4" fillId="0" borderId="49" xfId="0" applyFont="1" applyBorder="1" applyAlignment="1">
      <alignment/>
    </xf>
    <xf numFmtId="0" fontId="18" fillId="0" borderId="50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18" fillId="0" borderId="0" xfId="0" applyFont="1" applyAlignment="1">
      <alignment horizontal="left"/>
    </xf>
    <xf numFmtId="0" fontId="18" fillId="0" borderId="51" xfId="0" applyFont="1" applyBorder="1" applyAlignment="1">
      <alignment horizontal="left"/>
    </xf>
    <xf numFmtId="0" fontId="18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0" xfId="0" applyFont="1" applyAlignment="1">
      <alignment horizontal="center"/>
    </xf>
    <xf numFmtId="0" fontId="4" fillId="0" borderId="54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2" fontId="20" fillId="0" borderId="38" xfId="0" applyNumberFormat="1" applyFont="1" applyBorder="1" applyAlignment="1">
      <alignment horizontal="center"/>
    </xf>
    <xf numFmtId="2" fontId="17" fillId="0" borderId="16" xfId="0" applyNumberFormat="1" applyFont="1" applyBorder="1" applyAlignment="1">
      <alignment horizontal="center"/>
    </xf>
    <xf numFmtId="184" fontId="17" fillId="0" borderId="39" xfId="0" applyNumberFormat="1" applyFont="1" applyBorder="1" applyAlignment="1">
      <alignment horizontal="center"/>
    </xf>
    <xf numFmtId="0" fontId="18" fillId="0" borderId="44" xfId="0" applyFont="1" applyBorder="1" applyAlignment="1">
      <alignment horizontal="right"/>
    </xf>
    <xf numFmtId="0" fontId="4" fillId="0" borderId="49" xfId="0" applyFont="1" applyBorder="1" applyAlignment="1">
      <alignment horizontal="center"/>
    </xf>
    <xf numFmtId="2" fontId="18" fillId="0" borderId="57" xfId="0" applyNumberFormat="1" applyFont="1" applyBorder="1" applyAlignment="1">
      <alignment horizontal="center"/>
    </xf>
    <xf numFmtId="2" fontId="20" fillId="0" borderId="49" xfId="0" applyNumberFormat="1" applyFont="1" applyBorder="1" applyAlignment="1">
      <alignment horizontal="center"/>
    </xf>
    <xf numFmtId="184" fontId="17" fillId="0" borderId="58" xfId="0" applyNumberFormat="1" applyFont="1" applyBorder="1" applyAlignment="1">
      <alignment horizontal="center"/>
    </xf>
    <xf numFmtId="0" fontId="18" fillId="0" borderId="56" xfId="0" applyFont="1" applyBorder="1" applyAlignment="1">
      <alignment/>
    </xf>
    <xf numFmtId="2" fontId="18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54" xfId="0" applyNumberFormat="1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2" fontId="20" fillId="0" borderId="50" xfId="0" applyNumberFormat="1" applyFont="1" applyBorder="1" applyAlignment="1">
      <alignment horizontal="center"/>
    </xf>
    <xf numFmtId="2" fontId="17" fillId="0" borderId="51" xfId="0" applyNumberFormat="1" applyFont="1" applyBorder="1" applyAlignment="1">
      <alignment horizontal="center"/>
    </xf>
    <xf numFmtId="184" fontId="17" fillId="0" borderId="52" xfId="0" applyNumberFormat="1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0" xfId="0" applyFont="1" applyAlignment="1">
      <alignment horizontal="center"/>
    </xf>
    <xf numFmtId="2" fontId="20" fillId="0" borderId="55" xfId="0" applyNumberFormat="1" applyFont="1" applyBorder="1" applyAlignment="1">
      <alignment horizontal="center"/>
    </xf>
    <xf numFmtId="184" fontId="17" fillId="0" borderId="54" xfId="0" applyNumberFormat="1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2" fontId="20" fillId="0" borderId="57" xfId="0" applyNumberFormat="1" applyFont="1" applyBorder="1" applyAlignment="1">
      <alignment horizontal="center"/>
    </xf>
    <xf numFmtId="2" fontId="17" fillId="0" borderId="49" xfId="0" applyNumberFormat="1" applyFont="1" applyBorder="1" applyAlignment="1">
      <alignment horizontal="center"/>
    </xf>
    <xf numFmtId="0" fontId="18" fillId="0" borderId="57" xfId="0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184" fontId="20" fillId="0" borderId="39" xfId="0" applyNumberFormat="1" applyFont="1" applyBorder="1" applyAlignment="1">
      <alignment horizontal="center"/>
    </xf>
    <xf numFmtId="0" fontId="18" fillId="0" borderId="44" xfId="0" applyFont="1" applyBorder="1" applyAlignment="1">
      <alignment horizontal="left"/>
    </xf>
    <xf numFmtId="0" fontId="4" fillId="0" borderId="58" xfId="0" applyFont="1" applyBorder="1" applyAlignment="1">
      <alignment horizontal="center"/>
    </xf>
    <xf numFmtId="184" fontId="20" fillId="0" borderId="49" xfId="0" applyNumberFormat="1" applyFont="1" applyBorder="1" applyAlignment="1">
      <alignment horizontal="center"/>
    </xf>
    <xf numFmtId="184" fontId="20" fillId="0" borderId="58" xfId="0" applyNumberFormat="1" applyFont="1" applyBorder="1" applyAlignment="1">
      <alignment horizontal="center"/>
    </xf>
    <xf numFmtId="184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49" fontId="4" fillId="0" borderId="49" xfId="0" applyNumberFormat="1" applyFont="1" applyBorder="1" applyAlignment="1">
      <alignment horizontal="left"/>
    </xf>
    <xf numFmtId="2" fontId="17" fillId="0" borderId="56" xfId="0" applyNumberFormat="1" applyFont="1" applyBorder="1" applyAlignment="1">
      <alignment horizontal="center"/>
    </xf>
    <xf numFmtId="2" fontId="17" fillId="0" borderId="55" xfId="0" applyNumberFormat="1" applyFont="1" applyBorder="1" applyAlignment="1">
      <alignment horizontal="center"/>
    </xf>
    <xf numFmtId="184" fontId="17" fillId="0" borderId="56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84" fontId="11" fillId="0" borderId="40" xfId="0" applyNumberFormat="1" applyFont="1" applyBorder="1" applyAlignment="1">
      <alignment/>
    </xf>
    <xf numFmtId="14" fontId="11" fillId="0" borderId="41" xfId="0" applyNumberFormat="1" applyFont="1" applyBorder="1" applyAlignment="1">
      <alignment/>
    </xf>
    <xf numFmtId="190" fontId="11" fillId="0" borderId="41" xfId="0" applyNumberFormat="1" applyFont="1" applyBorder="1" applyAlignment="1">
      <alignment/>
    </xf>
    <xf numFmtId="1" fontId="11" fillId="0" borderId="41" xfId="0" applyNumberFormat="1" applyFont="1" applyBorder="1" applyAlignment="1">
      <alignment/>
    </xf>
    <xf numFmtId="184" fontId="11" fillId="0" borderId="41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184" fontId="11" fillId="0" borderId="42" xfId="0" applyNumberFormat="1" applyFont="1" applyBorder="1" applyAlignment="1">
      <alignment/>
    </xf>
    <xf numFmtId="0" fontId="11" fillId="0" borderId="11" xfId="51" applyFont="1" applyBorder="1">
      <alignment/>
      <protection/>
    </xf>
    <xf numFmtId="3" fontId="11" fillId="0" borderId="20" xfId="0" applyNumberFormat="1" applyFont="1" applyBorder="1" applyAlignment="1">
      <alignment/>
    </xf>
    <xf numFmtId="3" fontId="11" fillId="0" borderId="20" xfId="0" applyNumberFormat="1" applyFont="1" applyBorder="1" applyAlignment="1">
      <alignment horizontal="center"/>
    </xf>
    <xf numFmtId="3" fontId="11" fillId="36" borderId="20" xfId="0" applyNumberFormat="1" applyFont="1" applyFill="1" applyBorder="1" applyAlignment="1">
      <alignment horizontal="center"/>
    </xf>
    <xf numFmtId="191" fontId="11" fillId="0" borderId="20" xfId="0" applyNumberFormat="1" applyFont="1" applyBorder="1" applyAlignment="1">
      <alignment horizontal="center"/>
    </xf>
    <xf numFmtId="0" fontId="11" fillId="0" borderId="11" xfId="59" applyFont="1" applyBorder="1">
      <alignment/>
      <protection/>
    </xf>
    <xf numFmtId="0" fontId="23" fillId="0" borderId="14" xfId="59" applyFont="1" applyBorder="1">
      <alignment/>
      <protection/>
    </xf>
    <xf numFmtId="0" fontId="23" fillId="0" borderId="27" xfId="59" applyFont="1" applyBorder="1">
      <alignment/>
      <protection/>
    </xf>
    <xf numFmtId="0" fontId="11" fillId="37" borderId="11" xfId="59" applyFont="1" applyFill="1" applyBorder="1">
      <alignment/>
      <protection/>
    </xf>
    <xf numFmtId="0" fontId="11" fillId="37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23" fillId="0" borderId="11" xfId="59" applyFont="1" applyBorder="1">
      <alignment/>
      <protection/>
    </xf>
    <xf numFmtId="0" fontId="11" fillId="33" borderId="11" xfId="0" applyFont="1" applyFill="1" applyBorder="1" applyAlignment="1">
      <alignment/>
    </xf>
    <xf numFmtId="0" fontId="22" fillId="33" borderId="11" xfId="59" applyFont="1" applyFill="1" applyBorder="1">
      <alignment/>
      <protection/>
    </xf>
    <xf numFmtId="0" fontId="22" fillId="0" borderId="11" xfId="60" applyFont="1" applyBorder="1">
      <alignment/>
      <protection/>
    </xf>
    <xf numFmtId="0" fontId="11" fillId="38" borderId="66" xfId="0" applyFont="1" applyFill="1" applyBorder="1" applyAlignment="1">
      <alignment/>
    </xf>
    <xf numFmtId="0" fontId="22" fillId="0" borderId="11" xfId="59" applyFont="1" applyFill="1" applyBorder="1">
      <alignment/>
      <protection/>
    </xf>
    <xf numFmtId="0" fontId="11" fillId="0" borderId="11" xfId="61" applyFont="1" applyBorder="1">
      <alignment/>
      <protection/>
    </xf>
    <xf numFmtId="0" fontId="11" fillId="0" borderId="25" xfId="59" applyFont="1" applyBorder="1">
      <alignment/>
      <protection/>
    </xf>
    <xf numFmtId="3" fontId="11" fillId="0" borderId="18" xfId="0" applyNumberFormat="1" applyFont="1" applyBorder="1" applyAlignment="1">
      <alignment/>
    </xf>
    <xf numFmtId="0" fontId="23" fillId="0" borderId="56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14" fontId="23" fillId="0" borderId="14" xfId="0" applyNumberFormat="1" applyFont="1" applyBorder="1" applyAlignment="1">
      <alignment/>
    </xf>
    <xf numFmtId="0" fontId="11" fillId="0" borderId="67" xfId="0" applyFont="1" applyBorder="1" applyAlignment="1">
      <alignment/>
    </xf>
    <xf numFmtId="0" fontId="11" fillId="0" borderId="66" xfId="0" applyFont="1" applyBorder="1" applyAlignment="1">
      <alignment/>
    </xf>
    <xf numFmtId="0" fontId="11" fillId="37" borderId="66" xfId="59" applyFont="1" applyFill="1" applyBorder="1">
      <alignment/>
      <protection/>
    </xf>
    <xf numFmtId="0" fontId="11" fillId="37" borderId="66" xfId="0" applyFont="1" applyFill="1" applyBorder="1" applyAlignment="1">
      <alignment/>
    </xf>
    <xf numFmtId="0" fontId="11" fillId="0" borderId="66" xfId="0" applyFont="1" applyFill="1" applyBorder="1" applyAlignment="1">
      <alignment/>
    </xf>
    <xf numFmtId="0" fontId="11" fillId="33" borderId="66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184" fontId="0" fillId="0" borderId="34" xfId="0" applyNumberFormat="1" applyBorder="1" applyAlignment="1">
      <alignment/>
    </xf>
    <xf numFmtId="0" fontId="0" fillId="0" borderId="33" xfId="0" applyBorder="1" applyAlignment="1">
      <alignment/>
    </xf>
    <xf numFmtId="184" fontId="0" fillId="0" borderId="35" xfId="0" applyNumberFormat="1" applyBorder="1" applyAlignment="1">
      <alignment/>
    </xf>
    <xf numFmtId="0" fontId="0" fillId="0" borderId="0" xfId="0" applyBorder="1" applyAlignment="1">
      <alignment/>
    </xf>
    <xf numFmtId="184" fontId="0" fillId="0" borderId="0" xfId="0" applyNumberFormat="1" applyBorder="1" applyAlignment="1">
      <alignment/>
    </xf>
    <xf numFmtId="0" fontId="12" fillId="0" borderId="51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1" fontId="11" fillId="0" borderId="34" xfId="0" applyNumberFormat="1" applyFont="1" applyBorder="1" applyAlignment="1">
      <alignment horizontal="center"/>
    </xf>
    <xf numFmtId="1" fontId="11" fillId="0" borderId="35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/>
    </xf>
    <xf numFmtId="0" fontId="11" fillId="0" borderId="28" xfId="0" applyFont="1" applyBorder="1" applyAlignment="1">
      <alignment horizontal="left"/>
    </xf>
    <xf numFmtId="184" fontId="11" fillId="0" borderId="34" xfId="0" applyNumberFormat="1" applyFont="1" applyBorder="1" applyAlignment="1">
      <alignment/>
    </xf>
    <xf numFmtId="1" fontId="11" fillId="0" borderId="35" xfId="0" applyNumberFormat="1" applyFont="1" applyBorder="1" applyAlignment="1">
      <alignment/>
    </xf>
    <xf numFmtId="184" fontId="11" fillId="0" borderId="22" xfId="0" applyNumberFormat="1" applyFont="1" applyBorder="1" applyAlignment="1">
      <alignment/>
    </xf>
    <xf numFmtId="1" fontId="11" fillId="0" borderId="23" xfId="0" applyNumberFormat="1" applyFont="1" applyBorder="1" applyAlignment="1">
      <alignment/>
    </xf>
    <xf numFmtId="184" fontId="11" fillId="0" borderId="34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42" xfId="0" applyFont="1" applyBorder="1" applyAlignment="1">
      <alignment/>
    </xf>
    <xf numFmtId="184" fontId="11" fillId="0" borderId="26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0" fontId="11" fillId="39" borderId="11" xfId="0" applyFont="1" applyFill="1" applyBorder="1" applyAlignment="1">
      <alignment/>
    </xf>
    <xf numFmtId="183" fontId="11" fillId="39" borderId="13" xfId="0" applyNumberFormat="1" applyFont="1" applyFill="1" applyBorder="1" applyAlignment="1">
      <alignment/>
    </xf>
    <xf numFmtId="183" fontId="11" fillId="39" borderId="20" xfId="0" applyNumberFormat="1" applyFont="1" applyFill="1" applyBorder="1" applyAlignment="1">
      <alignment/>
    </xf>
    <xf numFmtId="14" fontId="23" fillId="0" borderId="34" xfId="0" applyNumberFormat="1" applyFont="1" applyBorder="1" applyAlignment="1">
      <alignment/>
    </xf>
    <xf numFmtId="14" fontId="23" fillId="0" borderId="35" xfId="0" applyNumberFormat="1" applyFont="1" applyBorder="1" applyAlignment="1">
      <alignment/>
    </xf>
    <xf numFmtId="0" fontId="12" fillId="0" borderId="53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2" fillId="0" borderId="51" xfId="0" applyFont="1" applyBorder="1" applyAlignment="1">
      <alignment horizontal="center" wrapText="1"/>
    </xf>
    <xf numFmtId="0" fontId="12" fillId="0" borderId="52" xfId="0" applyFont="1" applyBorder="1" applyAlignment="1">
      <alignment horizontal="right"/>
    </xf>
    <xf numFmtId="2" fontId="12" fillId="0" borderId="53" xfId="0" applyNumberFormat="1" applyFont="1" applyBorder="1" applyAlignment="1">
      <alignment horizontal="center"/>
    </xf>
    <xf numFmtId="0" fontId="12" fillId="0" borderId="55" xfId="0" applyFont="1" applyBorder="1" applyAlignment="1">
      <alignment/>
    </xf>
    <xf numFmtId="0" fontId="12" fillId="0" borderId="54" xfId="0" applyFont="1" applyBorder="1" applyAlignment="1">
      <alignment horizontal="right"/>
    </xf>
    <xf numFmtId="2" fontId="12" fillId="0" borderId="56" xfId="0" applyNumberFormat="1" applyFont="1" applyBorder="1" applyAlignment="1">
      <alignment horizontal="center"/>
    </xf>
    <xf numFmtId="183" fontId="12" fillId="0" borderId="56" xfId="0" applyNumberFormat="1" applyFont="1" applyBorder="1" applyAlignment="1">
      <alignment horizontal="center"/>
    </xf>
    <xf numFmtId="0" fontId="12" fillId="0" borderId="57" xfId="0" applyFont="1" applyBorder="1" applyAlignment="1">
      <alignment/>
    </xf>
    <xf numFmtId="0" fontId="12" fillId="0" borderId="58" xfId="0" applyFont="1" applyBorder="1" applyAlignment="1">
      <alignment horizontal="right"/>
    </xf>
    <xf numFmtId="184" fontId="12" fillId="0" borderId="44" xfId="0" applyNumberFormat="1" applyFont="1" applyBorder="1" applyAlignment="1">
      <alignment horizontal="center"/>
    </xf>
    <xf numFmtId="0" fontId="61" fillId="0" borderId="53" xfId="0" applyNumberFormat="1" applyFont="1" applyBorder="1" applyAlignment="1">
      <alignment horizontal="center"/>
    </xf>
    <xf numFmtId="0" fontId="61" fillId="0" borderId="56" xfId="0" applyNumberFormat="1" applyFont="1" applyBorder="1" applyAlignment="1">
      <alignment horizontal="center"/>
    </xf>
    <xf numFmtId="2" fontId="61" fillId="0" borderId="56" xfId="0" applyNumberFormat="1" applyFont="1" applyBorder="1" applyAlignment="1">
      <alignment horizontal="center"/>
    </xf>
    <xf numFmtId="0" fontId="61" fillId="0" borderId="44" xfId="0" applyNumberFormat="1" applyFont="1" applyBorder="1" applyAlignment="1">
      <alignment horizontal="center"/>
    </xf>
    <xf numFmtId="1" fontId="61" fillId="0" borderId="44" xfId="0" applyNumberFormat="1" applyFont="1" applyBorder="1" applyAlignment="1">
      <alignment horizontal="center"/>
    </xf>
    <xf numFmtId="0" fontId="12" fillId="0" borderId="39" xfId="0" applyFont="1" applyBorder="1" applyAlignment="1">
      <alignment horizontal="right"/>
    </xf>
    <xf numFmtId="184" fontId="12" fillId="0" borderId="1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184" fontId="24" fillId="0" borderId="56" xfId="0" applyNumberFormat="1" applyFont="1" applyBorder="1" applyAlignment="1">
      <alignment horizontal="center"/>
    </xf>
    <xf numFmtId="2" fontId="24" fillId="0" borderId="56" xfId="0" applyNumberFormat="1" applyFont="1" applyBorder="1" applyAlignment="1">
      <alignment horizontal="center"/>
    </xf>
    <xf numFmtId="2" fontId="12" fillId="0" borderId="44" xfId="0" applyNumberFormat="1" applyFont="1" applyBorder="1" applyAlignment="1">
      <alignment horizontal="center"/>
    </xf>
    <xf numFmtId="0" fontId="12" fillId="0" borderId="51" xfId="0" applyFont="1" applyBorder="1" applyAlignment="1">
      <alignment horizontal="right"/>
    </xf>
    <xf numFmtId="184" fontId="24" fillId="0" borderId="53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84" fontId="12" fillId="0" borderId="56" xfId="0" applyNumberFormat="1" applyFont="1" applyBorder="1" applyAlignment="1">
      <alignment horizontal="center"/>
    </xf>
    <xf numFmtId="183" fontId="24" fillId="0" borderId="53" xfId="0" applyNumberFormat="1" applyFont="1" applyBorder="1" applyAlignment="1">
      <alignment horizontal="center"/>
    </xf>
    <xf numFmtId="183" fontId="24" fillId="0" borderId="56" xfId="0" applyNumberFormat="1" applyFont="1" applyBorder="1" applyAlignment="1">
      <alignment horizontal="center"/>
    </xf>
    <xf numFmtId="183" fontId="12" fillId="0" borderId="44" xfId="0" applyNumberFormat="1" applyFont="1" applyBorder="1" applyAlignment="1">
      <alignment horizontal="center"/>
    </xf>
    <xf numFmtId="0" fontId="12" fillId="0" borderId="49" xfId="0" applyFont="1" applyBorder="1" applyAlignment="1">
      <alignment/>
    </xf>
    <xf numFmtId="2" fontId="12" fillId="0" borderId="14" xfId="0" applyNumberFormat="1" applyFont="1" applyBorder="1" applyAlignment="1">
      <alignment horizontal="center"/>
    </xf>
    <xf numFmtId="0" fontId="12" fillId="0" borderId="52" xfId="0" applyFont="1" applyBorder="1" applyAlignment="1">
      <alignment/>
    </xf>
    <xf numFmtId="184" fontId="25" fillId="0" borderId="56" xfId="0" applyNumberFormat="1" applyFont="1" applyBorder="1" applyAlignment="1">
      <alignment horizontal="center"/>
    </xf>
    <xf numFmtId="184" fontId="12" fillId="0" borderId="53" xfId="0" applyNumberFormat="1" applyFont="1" applyBorder="1" applyAlignment="1">
      <alignment horizontal="center"/>
    </xf>
    <xf numFmtId="0" fontId="12" fillId="0" borderId="53" xfId="0" applyFont="1" applyBorder="1" applyAlignment="1">
      <alignment horizontal="right"/>
    </xf>
    <xf numFmtId="0" fontId="12" fillId="0" borderId="56" xfId="0" applyFont="1" applyBorder="1" applyAlignment="1">
      <alignment horizontal="right"/>
    </xf>
    <xf numFmtId="0" fontId="12" fillId="0" borderId="58" xfId="0" applyFont="1" applyBorder="1" applyAlignment="1">
      <alignment/>
    </xf>
    <xf numFmtId="0" fontId="25" fillId="0" borderId="0" xfId="0" applyFont="1" applyAlignment="1">
      <alignment/>
    </xf>
    <xf numFmtId="0" fontId="12" fillId="0" borderId="50" xfId="0" applyFont="1" applyBorder="1" applyAlignment="1">
      <alignment horizontal="right"/>
    </xf>
    <xf numFmtId="0" fontId="12" fillId="0" borderId="55" xfId="0" applyFont="1" applyBorder="1" applyAlignment="1">
      <alignment horizontal="right"/>
    </xf>
    <xf numFmtId="0" fontId="12" fillId="0" borderId="49" xfId="0" applyFont="1" applyBorder="1" applyAlignment="1">
      <alignment horizontal="right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14" fontId="17" fillId="0" borderId="49" xfId="50" applyNumberFormat="1" applyFont="1" applyBorder="1" applyAlignment="1">
      <alignment horizontal="center"/>
      <protection/>
    </xf>
    <xf numFmtId="14" fontId="17" fillId="0" borderId="49" xfId="0" applyNumberFormat="1" applyFont="1" applyBorder="1" applyAlignment="1">
      <alignment horizontal="center"/>
    </xf>
    <xf numFmtId="14" fontId="17" fillId="0" borderId="16" xfId="50" applyNumberFormat="1" applyFont="1" applyBorder="1" applyAlignment="1">
      <alignment horizontal="center"/>
      <protection/>
    </xf>
  </cellXfs>
  <cellStyles count="6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02/00 epifauna.xls" xfId="50"/>
    <cellStyle name="Normal_151/94SVFplankton-94" xfId="51"/>
    <cellStyle name="Normal_78-126-98.xls" xfId="52"/>
    <cellStyle name="Normal_Musslor feb 2009.xls" xfId="53"/>
    <cellStyle name="Normal_Skåre.xls" xfId="54"/>
    <cellStyle name="Normal_SkåreV.xls" xfId="55"/>
    <cellStyle name="Normal_växtplankton119-97sep" xfId="56"/>
    <cellStyle name="Normal_växtplankton137-97okt" xfId="57"/>
    <cellStyle name="Normal_växtplankton179-97dec" xfId="58"/>
    <cellStyle name="Normal_växtplankton30/97mars" xfId="59"/>
    <cellStyle name="Normal_växtplankton56-97maj" xfId="60"/>
    <cellStyle name="Normal_växtplankton89-97juli" xfId="61"/>
    <cellStyle name="Normal_växtplankton99-97aug" xfId="62"/>
    <cellStyle name="Percent" xfId="63"/>
    <cellStyle name="Rubrik" xfId="64"/>
    <cellStyle name="Rubrik 1" xfId="65"/>
    <cellStyle name="Rubrik 2" xfId="66"/>
    <cellStyle name="Rubrik 3" xfId="67"/>
    <cellStyle name="Rubrik 4" xfId="68"/>
    <cellStyle name="Totalt" xfId="69"/>
    <cellStyle name="Comma" xfId="70"/>
    <cellStyle name="Comma [0]" xfId="71"/>
    <cellStyle name="Utdata" xfId="72"/>
    <cellStyle name="Currency" xfId="73"/>
    <cellStyle name="Currency [0]" xfId="74"/>
    <cellStyle name="Varningstext" xfId="7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"/>
  <sheetViews>
    <sheetView showZeros="0" workbookViewId="0" topLeftCell="A1">
      <selection activeCell="AA1" sqref="AA1:AY48"/>
    </sheetView>
  </sheetViews>
  <sheetFormatPr defaultColWidth="11.00390625" defaultRowHeight="12"/>
  <cols>
    <col min="1" max="1" width="10.125" style="0" customWidth="1"/>
    <col min="2" max="2" width="9.00390625" style="0" customWidth="1"/>
    <col min="3" max="3" width="24.875" style="0" customWidth="1"/>
    <col min="4" max="4" width="7.625" style="0" customWidth="1"/>
    <col min="5" max="5" width="5.375" style="0" customWidth="1"/>
    <col min="6" max="6" width="6.00390625" style="0" customWidth="1"/>
    <col min="7" max="7" width="6.625" style="0" customWidth="1"/>
    <col min="8" max="8" width="9.125" style="0" customWidth="1"/>
    <col min="9" max="9" width="5.625" style="0" customWidth="1"/>
    <col min="10" max="10" width="8.00390625" style="0" customWidth="1"/>
    <col min="11" max="11" width="6.875" style="0" customWidth="1"/>
    <col min="12" max="12" width="6.375" style="0" customWidth="1"/>
    <col min="13" max="13" width="5.375" style="0" customWidth="1"/>
    <col min="14" max="14" width="5.50390625" style="0" customWidth="1"/>
    <col min="15" max="15" width="6.50390625" style="0" customWidth="1"/>
    <col min="16" max="16" width="6.125" style="0" customWidth="1"/>
    <col min="17" max="17" width="6.00390625" style="0" customWidth="1"/>
    <col min="18" max="18" width="5.875" style="0" customWidth="1"/>
    <col min="19" max="19" width="5.625" style="0" customWidth="1"/>
    <col min="20" max="20" width="5.50390625" style="0" customWidth="1"/>
    <col min="21" max="21" width="5.00390625" style="0" customWidth="1"/>
    <col min="22" max="22" width="5.375" style="0" customWidth="1"/>
    <col min="23" max="23" width="8.625" style="0" customWidth="1"/>
    <col min="24" max="24" width="8.00390625" style="0" customWidth="1"/>
    <col min="25" max="25" width="8.875" style="0" customWidth="1"/>
    <col min="27" max="27" width="7.375" style="0" customWidth="1"/>
    <col min="28" max="28" width="8.625" style="0" customWidth="1"/>
    <col min="29" max="29" width="24.00390625" style="0" customWidth="1"/>
    <col min="30" max="30" width="8.625" style="0" customWidth="1"/>
    <col min="31" max="31" width="5.375" style="0" customWidth="1"/>
    <col min="32" max="32" width="5.50390625" style="0" customWidth="1"/>
    <col min="33" max="33" width="5.125" style="0" customWidth="1"/>
    <col min="34" max="34" width="9.375" style="0" customWidth="1"/>
    <col min="35" max="35" width="5.375" style="0" customWidth="1"/>
    <col min="36" max="36" width="8.625" style="0" customWidth="1"/>
    <col min="37" max="37" width="7.00390625" style="0" customWidth="1"/>
    <col min="38" max="38" width="6.625" style="0" customWidth="1"/>
    <col min="39" max="39" width="5.625" style="0" customWidth="1"/>
    <col min="40" max="40" width="4.875" style="0" customWidth="1"/>
    <col min="41" max="41" width="5.875" style="0" customWidth="1"/>
    <col min="42" max="43" width="6.00390625" style="0" customWidth="1"/>
    <col min="44" max="44" width="6.375" style="0" customWidth="1"/>
    <col min="45" max="46" width="5.125" style="0" customWidth="1"/>
    <col min="47" max="47" width="4.50390625" style="0" customWidth="1"/>
    <col min="48" max="48" width="4.875" style="0" customWidth="1"/>
    <col min="49" max="49" width="8.625" style="0" customWidth="1"/>
    <col min="50" max="50" width="8.00390625" style="0" customWidth="1"/>
    <col min="51" max="51" width="9.625" style="0" customWidth="1"/>
  </cols>
  <sheetData>
    <row r="1" spans="1:27" ht="13.5">
      <c r="A1" s="2" t="s">
        <v>322</v>
      </c>
      <c r="B1" s="3"/>
      <c r="C1" s="3"/>
      <c r="D1" s="3"/>
      <c r="E1" s="9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2" t="s">
        <v>327</v>
      </c>
    </row>
    <row r="2" spans="1:2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51" ht="36">
      <c r="A3" s="12" t="s">
        <v>125</v>
      </c>
      <c r="B3" s="13" t="s">
        <v>238</v>
      </c>
      <c r="C3" s="13" t="s">
        <v>239</v>
      </c>
      <c r="D3" s="13" t="s">
        <v>126</v>
      </c>
      <c r="E3" s="13" t="s">
        <v>127</v>
      </c>
      <c r="F3" s="12" t="s">
        <v>128</v>
      </c>
      <c r="G3" s="12" t="s">
        <v>68</v>
      </c>
      <c r="H3" s="12" t="s">
        <v>129</v>
      </c>
      <c r="I3" s="12" t="s">
        <v>130</v>
      </c>
      <c r="J3" s="12" t="s">
        <v>0</v>
      </c>
      <c r="K3" s="12" t="s">
        <v>48</v>
      </c>
      <c r="L3" s="12" t="s">
        <v>49</v>
      </c>
      <c r="M3" s="12" t="s">
        <v>50</v>
      </c>
      <c r="N3" s="12" t="s">
        <v>51</v>
      </c>
      <c r="O3" s="13" t="s">
        <v>52</v>
      </c>
      <c r="P3" s="12" t="s">
        <v>53</v>
      </c>
      <c r="Q3" s="13" t="s">
        <v>54</v>
      </c>
      <c r="R3" s="12" t="s">
        <v>93</v>
      </c>
      <c r="S3" s="13" t="s">
        <v>55</v>
      </c>
      <c r="T3" s="12" t="s">
        <v>91</v>
      </c>
      <c r="U3" s="12" t="s">
        <v>92</v>
      </c>
      <c r="V3" s="12" t="s">
        <v>56</v>
      </c>
      <c r="W3" s="12" t="s">
        <v>86</v>
      </c>
      <c r="X3" s="12" t="s">
        <v>88</v>
      </c>
      <c r="Y3" s="12" t="s">
        <v>94</v>
      </c>
      <c r="AA3" s="12" t="s">
        <v>125</v>
      </c>
      <c r="AB3" s="13" t="s">
        <v>238</v>
      </c>
      <c r="AC3" s="13" t="s">
        <v>239</v>
      </c>
      <c r="AD3" s="13" t="s">
        <v>126</v>
      </c>
      <c r="AE3" s="13" t="s">
        <v>127</v>
      </c>
      <c r="AF3" s="12" t="s">
        <v>128</v>
      </c>
      <c r="AG3" s="12" t="s">
        <v>68</v>
      </c>
      <c r="AH3" s="12" t="s">
        <v>129</v>
      </c>
      <c r="AI3" s="12" t="s">
        <v>130</v>
      </c>
      <c r="AJ3" s="12" t="s">
        <v>0</v>
      </c>
      <c r="AK3" s="12" t="s">
        <v>48</v>
      </c>
      <c r="AL3" s="12" t="s">
        <v>49</v>
      </c>
      <c r="AM3" s="12" t="s">
        <v>50</v>
      </c>
      <c r="AN3" s="12" t="s">
        <v>51</v>
      </c>
      <c r="AO3" s="13" t="s">
        <v>52</v>
      </c>
      <c r="AP3" s="12" t="s">
        <v>53</v>
      </c>
      <c r="AQ3" s="13" t="s">
        <v>54</v>
      </c>
      <c r="AR3" s="12" t="s">
        <v>93</v>
      </c>
      <c r="AS3" s="13" t="s">
        <v>55</v>
      </c>
      <c r="AT3" s="12" t="s">
        <v>91</v>
      </c>
      <c r="AU3" s="12" t="s">
        <v>92</v>
      </c>
      <c r="AV3" s="12" t="s">
        <v>56</v>
      </c>
      <c r="AW3" s="12" t="s">
        <v>86</v>
      </c>
      <c r="AX3" s="12" t="s">
        <v>88</v>
      </c>
      <c r="AY3" s="12" t="s">
        <v>94</v>
      </c>
    </row>
    <row r="4" spans="1:51" ht="13.5">
      <c r="A4" s="344" t="s">
        <v>323</v>
      </c>
      <c r="B4" s="345">
        <v>40562</v>
      </c>
      <c r="C4" s="213" t="s">
        <v>324</v>
      </c>
      <c r="D4" s="346" t="s">
        <v>325</v>
      </c>
      <c r="E4" s="347" t="s">
        <v>153</v>
      </c>
      <c r="F4" s="347" t="s">
        <v>326</v>
      </c>
      <c r="G4" s="348">
        <v>0.5</v>
      </c>
      <c r="H4" s="348">
        <v>0.6</v>
      </c>
      <c r="I4" s="349">
        <v>9.430404539466865</v>
      </c>
      <c r="J4" s="347">
        <v>98.45862551024548</v>
      </c>
      <c r="K4" s="348">
        <v>9.5</v>
      </c>
      <c r="L4" s="349">
        <v>7.54</v>
      </c>
      <c r="M4" s="349">
        <v>0.4838709677419355</v>
      </c>
      <c r="N4" s="349">
        <v>0.8387096774193549</v>
      </c>
      <c r="O4" s="349">
        <v>10.357142857142858</v>
      </c>
      <c r="P4" s="349">
        <v>1.1428571428571428</v>
      </c>
      <c r="Q4" s="349">
        <v>2.857142857142857</v>
      </c>
      <c r="R4" s="349">
        <v>0.42857142857142855</v>
      </c>
      <c r="S4" s="349">
        <v>18.571428571428573</v>
      </c>
      <c r="T4" s="349">
        <v>9.683333333333332</v>
      </c>
      <c r="U4" s="349">
        <v>1.3095238095238093</v>
      </c>
      <c r="V4" s="348">
        <v>0.5875299760191846</v>
      </c>
      <c r="W4" s="348">
        <v>0</v>
      </c>
      <c r="X4" s="348">
        <v>0</v>
      </c>
      <c r="Y4" s="350">
        <v>0</v>
      </c>
      <c r="AA4" s="344" t="s">
        <v>237</v>
      </c>
      <c r="AB4" s="345">
        <v>40562</v>
      </c>
      <c r="AC4" s="213" t="s">
        <v>324</v>
      </c>
      <c r="AD4" s="213" t="s">
        <v>328</v>
      </c>
      <c r="AE4" s="213" t="s">
        <v>89</v>
      </c>
      <c r="AF4" s="213" t="s">
        <v>329</v>
      </c>
      <c r="AG4" s="213">
        <v>0.5</v>
      </c>
      <c r="AH4" s="213">
        <v>1.2</v>
      </c>
      <c r="AI4" s="349">
        <v>9.345475938050816</v>
      </c>
      <c r="AJ4" s="347">
        <v>98.67977137546252</v>
      </c>
      <c r="AK4" s="213">
        <v>3.9</v>
      </c>
      <c r="AL4" s="213">
        <v>6.9</v>
      </c>
      <c r="AM4" s="349">
        <v>0.7419354838709677</v>
      </c>
      <c r="AN4" s="349">
        <v>1.096774193548387</v>
      </c>
      <c r="AO4" s="349">
        <v>17.5</v>
      </c>
      <c r="AP4" s="349">
        <v>0.9285714285714286</v>
      </c>
      <c r="AQ4" s="349">
        <v>21.214285714285715</v>
      </c>
      <c r="AR4" s="349">
        <v>0.9285714285714286</v>
      </c>
      <c r="AS4" s="349">
        <v>37.857142857142854</v>
      </c>
      <c r="AT4" s="349">
        <v>12.294444444444444</v>
      </c>
      <c r="AU4" s="349">
        <v>2.0095238095238095</v>
      </c>
      <c r="AV4" s="348">
        <v>0.5875299760191846</v>
      </c>
      <c r="AW4" s="213">
        <v>0</v>
      </c>
      <c r="AX4" s="213">
        <v>0</v>
      </c>
      <c r="AY4" s="402">
        <v>0</v>
      </c>
    </row>
    <row r="5" spans="1:51" ht="13.5">
      <c r="A5" s="18" t="s">
        <v>323</v>
      </c>
      <c r="B5" s="14">
        <v>40562</v>
      </c>
      <c r="C5" s="8" t="s">
        <v>324</v>
      </c>
      <c r="D5" s="19" t="s">
        <v>325</v>
      </c>
      <c r="E5" s="8"/>
      <c r="F5" s="8"/>
      <c r="G5" s="20">
        <v>5</v>
      </c>
      <c r="H5" s="20">
        <v>0.6</v>
      </c>
      <c r="I5" s="21">
        <v>9.439253794058626</v>
      </c>
      <c r="J5" s="22">
        <v>98.55715659734777</v>
      </c>
      <c r="K5" s="20"/>
      <c r="L5" s="21">
        <v>7.55</v>
      </c>
      <c r="M5" s="21">
        <v>0.4838709677419355</v>
      </c>
      <c r="N5" s="21">
        <v>0.8387096774193549</v>
      </c>
      <c r="O5" s="21">
        <v>10.357142857142858</v>
      </c>
      <c r="P5" s="21">
        <v>1.1428571428571428</v>
      </c>
      <c r="Q5" s="21">
        <v>3</v>
      </c>
      <c r="R5" s="21">
        <v>0.5</v>
      </c>
      <c r="S5" s="21">
        <v>18.571428571428573</v>
      </c>
      <c r="T5" s="21">
        <v>9.57777777777778</v>
      </c>
      <c r="U5" s="21">
        <v>1.280952380952381</v>
      </c>
      <c r="V5" s="20">
        <v>1.091127098321343</v>
      </c>
      <c r="W5" s="22">
        <v>3</v>
      </c>
      <c r="X5" s="22">
        <v>190</v>
      </c>
      <c r="Y5" s="23">
        <v>4.57501242120689</v>
      </c>
      <c r="AA5" s="18" t="s">
        <v>237</v>
      </c>
      <c r="AB5" s="14">
        <v>40562</v>
      </c>
      <c r="AC5" s="8" t="s">
        <v>324</v>
      </c>
      <c r="AD5" s="8" t="s">
        <v>328</v>
      </c>
      <c r="AE5" s="8"/>
      <c r="AF5" s="8"/>
      <c r="AG5" s="8">
        <v>5</v>
      </c>
      <c r="AH5" s="8">
        <v>1.2</v>
      </c>
      <c r="AI5" s="21">
        <v>9.333742760476364</v>
      </c>
      <c r="AJ5" s="22">
        <v>98.62903994746947</v>
      </c>
      <c r="AK5" s="8"/>
      <c r="AL5" s="8">
        <v>7.02</v>
      </c>
      <c r="AM5" s="21">
        <v>0.7096774193548387</v>
      </c>
      <c r="AN5" s="21">
        <v>1.1290322580645162</v>
      </c>
      <c r="AO5" s="21">
        <v>16.071428571428573</v>
      </c>
      <c r="AP5" s="21">
        <v>0.9285714285714286</v>
      </c>
      <c r="AQ5" s="21">
        <v>15.5</v>
      </c>
      <c r="AR5" s="21">
        <v>0.9285714285714286</v>
      </c>
      <c r="AS5" s="21">
        <v>32.142857142857146</v>
      </c>
      <c r="AT5" s="21">
        <v>11.011111111111111</v>
      </c>
      <c r="AU5" s="21">
        <v>1.7095238095238097</v>
      </c>
      <c r="AV5" s="20">
        <v>0.33573141486810554</v>
      </c>
      <c r="AW5" s="8">
        <v>9</v>
      </c>
      <c r="AX5" s="8">
        <v>150</v>
      </c>
      <c r="AY5" s="23">
        <v>1.5352048369936164</v>
      </c>
    </row>
    <row r="6" spans="1:51" ht="13.5">
      <c r="A6" s="18" t="s">
        <v>323</v>
      </c>
      <c r="B6" s="14">
        <v>40562</v>
      </c>
      <c r="C6" s="8" t="s">
        <v>324</v>
      </c>
      <c r="D6" s="19" t="s">
        <v>325</v>
      </c>
      <c r="E6" s="8"/>
      <c r="F6" s="8"/>
      <c r="G6" s="20">
        <v>10</v>
      </c>
      <c r="H6" s="20">
        <v>0.8</v>
      </c>
      <c r="I6" s="21">
        <v>9.396493850462326</v>
      </c>
      <c r="J6" s="22">
        <v>98.62326908410382</v>
      </c>
      <c r="K6" s="20"/>
      <c r="L6" s="21">
        <v>7.57</v>
      </c>
      <c r="M6" s="21">
        <v>0.5161290322580645</v>
      </c>
      <c r="N6" s="21">
        <v>0.8709677419354839</v>
      </c>
      <c r="O6" s="21">
        <v>10.357142857142858</v>
      </c>
      <c r="P6" s="21">
        <v>1.1428571428571428</v>
      </c>
      <c r="Q6" s="21">
        <v>3</v>
      </c>
      <c r="R6" s="21">
        <v>0.4642857142857143</v>
      </c>
      <c r="S6" s="21">
        <v>17.857142857142858</v>
      </c>
      <c r="T6" s="21">
        <v>6.522222222222222</v>
      </c>
      <c r="U6" s="21">
        <v>0.9333333333333332</v>
      </c>
      <c r="V6" s="20">
        <v>0.4196642685851319</v>
      </c>
      <c r="W6" s="22">
        <v>0</v>
      </c>
      <c r="X6" s="22">
        <v>0</v>
      </c>
      <c r="Y6" s="23">
        <v>0</v>
      </c>
      <c r="AA6" s="18" t="s">
        <v>237</v>
      </c>
      <c r="AB6" s="14">
        <v>40562</v>
      </c>
      <c r="AC6" s="8" t="s">
        <v>324</v>
      </c>
      <c r="AD6" s="8" t="s">
        <v>328</v>
      </c>
      <c r="AE6" s="8"/>
      <c r="AF6" s="8"/>
      <c r="AG6" s="8">
        <v>10</v>
      </c>
      <c r="AH6" s="8">
        <v>1.2</v>
      </c>
      <c r="AI6" s="21">
        <v>9.253146607270667</v>
      </c>
      <c r="AJ6" s="22">
        <v>97.8621386364984</v>
      </c>
      <c r="AK6" s="8"/>
      <c r="AL6" s="8">
        <v>7.16</v>
      </c>
      <c r="AM6" s="21">
        <v>0.5806451612903226</v>
      </c>
      <c r="AN6" s="21">
        <v>0.967741935483871</v>
      </c>
      <c r="AO6" s="21">
        <v>12.5</v>
      </c>
      <c r="AP6" s="21">
        <v>0.9285714285714286</v>
      </c>
      <c r="AQ6" s="21">
        <v>3.357142857142857</v>
      </c>
      <c r="AR6" s="21">
        <v>0.6214285714285713</v>
      </c>
      <c r="AS6" s="21">
        <v>17.857142857142858</v>
      </c>
      <c r="AT6" s="21">
        <v>9.555555555555555</v>
      </c>
      <c r="AU6" s="21">
        <v>1.7380952380952381</v>
      </c>
      <c r="AV6" s="20">
        <v>0.2517985611510791</v>
      </c>
      <c r="AW6" s="8">
        <v>0</v>
      </c>
      <c r="AX6" s="8">
        <v>0</v>
      </c>
      <c r="AY6" s="23">
        <v>0</v>
      </c>
    </row>
    <row r="7" spans="1:51" ht="13.5">
      <c r="A7" s="18" t="s">
        <v>323</v>
      </c>
      <c r="B7" s="14">
        <v>40562</v>
      </c>
      <c r="C7" s="8" t="s">
        <v>324</v>
      </c>
      <c r="D7" s="19" t="s">
        <v>325</v>
      </c>
      <c r="E7" s="8"/>
      <c r="F7" s="8"/>
      <c r="G7" s="20">
        <v>16</v>
      </c>
      <c r="H7" s="20">
        <v>0.8</v>
      </c>
      <c r="I7" s="21">
        <v>9.384770214965805</v>
      </c>
      <c r="J7" s="22">
        <v>98.53087905073649</v>
      </c>
      <c r="K7" s="20"/>
      <c r="L7" s="21">
        <v>7.62</v>
      </c>
      <c r="M7" s="21">
        <v>0.4838709677419355</v>
      </c>
      <c r="N7" s="21">
        <v>0.9354838709677419</v>
      </c>
      <c r="O7" s="21">
        <v>10.357142857142858</v>
      </c>
      <c r="P7" s="21">
        <v>1.1428571428571428</v>
      </c>
      <c r="Q7" s="21">
        <v>2.9285714285714284</v>
      </c>
      <c r="R7" s="21">
        <v>0.4428571428571429</v>
      </c>
      <c r="S7" s="21">
        <v>17.857142857142858</v>
      </c>
      <c r="T7" s="21">
        <v>5.76111111111111</v>
      </c>
      <c r="U7" s="21">
        <v>0.7785714285714286</v>
      </c>
      <c r="V7" s="20">
        <v>0</v>
      </c>
      <c r="W7" s="22">
        <v>1.5</v>
      </c>
      <c r="X7" s="22">
        <v>135</v>
      </c>
      <c r="Y7" s="23">
        <v>0</v>
      </c>
      <c r="AA7" s="18" t="s">
        <v>237</v>
      </c>
      <c r="AB7" s="14">
        <v>40562</v>
      </c>
      <c r="AC7" s="8" t="s">
        <v>324</v>
      </c>
      <c r="AD7" s="8" t="s">
        <v>328</v>
      </c>
      <c r="AE7" s="8"/>
      <c r="AF7" s="8"/>
      <c r="AG7" s="8">
        <v>16</v>
      </c>
      <c r="AH7" s="8">
        <v>1.2</v>
      </c>
      <c r="AI7" s="21">
        <v>9.241418918288067</v>
      </c>
      <c r="AJ7" s="22">
        <v>97.71390611790444</v>
      </c>
      <c r="AK7" s="8"/>
      <c r="AL7" s="8">
        <v>7.12</v>
      </c>
      <c r="AM7" s="21">
        <v>0.5806451612903226</v>
      </c>
      <c r="AN7" s="21">
        <v>0.9032258064516129</v>
      </c>
      <c r="AO7" s="21">
        <v>12.5</v>
      </c>
      <c r="AP7" s="21">
        <v>0.9285714285714286</v>
      </c>
      <c r="AQ7" s="21">
        <v>2.857142857142857</v>
      </c>
      <c r="AR7" s="21">
        <v>0.39999999999999997</v>
      </c>
      <c r="AS7" s="21">
        <v>17.142857142857142</v>
      </c>
      <c r="AT7" s="21">
        <v>9.861111111111109</v>
      </c>
      <c r="AU7" s="21">
        <v>1.7571428571428571</v>
      </c>
      <c r="AV7" s="20">
        <v>0.6922297213775371</v>
      </c>
      <c r="AW7" s="8">
        <v>5</v>
      </c>
      <c r="AX7" s="8">
        <v>20</v>
      </c>
      <c r="AY7" s="23">
        <v>0</v>
      </c>
    </row>
    <row r="8" spans="1:51" ht="13.5">
      <c r="A8" s="18" t="s">
        <v>323</v>
      </c>
      <c r="B8" s="14">
        <v>40562</v>
      </c>
      <c r="C8" s="8" t="s">
        <v>324</v>
      </c>
      <c r="D8" s="19" t="s">
        <v>325</v>
      </c>
      <c r="E8" s="8"/>
      <c r="F8" s="8"/>
      <c r="G8" s="20" t="s">
        <v>144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0</v>
      </c>
      <c r="N8" s="21">
        <v>0</v>
      </c>
      <c r="O8" s="21">
        <v>0</v>
      </c>
      <c r="P8" s="21"/>
      <c r="Q8" s="21">
        <v>0</v>
      </c>
      <c r="R8" s="21"/>
      <c r="S8" s="21">
        <v>0</v>
      </c>
      <c r="T8" s="21"/>
      <c r="U8" s="21"/>
      <c r="V8" s="20">
        <v>0</v>
      </c>
      <c r="W8" s="22">
        <v>0</v>
      </c>
      <c r="X8" s="22">
        <v>0</v>
      </c>
      <c r="Y8" s="23">
        <v>3.3815309200224837</v>
      </c>
      <c r="AA8" s="18" t="s">
        <v>237</v>
      </c>
      <c r="AB8" s="14">
        <v>40562</v>
      </c>
      <c r="AC8" s="8" t="s">
        <v>324</v>
      </c>
      <c r="AD8" s="8" t="s">
        <v>328</v>
      </c>
      <c r="AE8" s="8"/>
      <c r="AF8" s="8"/>
      <c r="AG8" s="8" t="s">
        <v>144</v>
      </c>
      <c r="AH8" s="8"/>
      <c r="AI8" s="21"/>
      <c r="AJ8" s="22"/>
      <c r="AK8" s="8"/>
      <c r="AL8" s="8"/>
      <c r="AM8" s="21"/>
      <c r="AN8" s="21"/>
      <c r="AO8" s="21"/>
      <c r="AP8" s="21"/>
      <c r="AQ8" s="21"/>
      <c r="AR8" s="21"/>
      <c r="AS8" s="21">
        <v>0</v>
      </c>
      <c r="AT8" s="21"/>
      <c r="AU8" s="21"/>
      <c r="AV8" s="20"/>
      <c r="AW8" s="8">
        <v>0</v>
      </c>
      <c r="AX8" s="8">
        <v>0</v>
      </c>
      <c r="AY8" s="23">
        <v>1.305689163688923</v>
      </c>
    </row>
    <row r="9" spans="1:51" ht="13.5">
      <c r="A9" s="18" t="s">
        <v>323</v>
      </c>
      <c r="B9" s="14">
        <v>40583</v>
      </c>
      <c r="C9" s="8" t="s">
        <v>324</v>
      </c>
      <c r="D9" s="19" t="s">
        <v>330</v>
      </c>
      <c r="E9" s="22" t="s">
        <v>245</v>
      </c>
      <c r="F9" s="22" t="s">
        <v>331</v>
      </c>
      <c r="G9" s="20">
        <v>0.5</v>
      </c>
      <c r="H9" s="20">
        <v>1.5</v>
      </c>
      <c r="I9" s="21">
        <v>9.314705232457031</v>
      </c>
      <c r="J9" s="22">
        <v>99.99636529459302</v>
      </c>
      <c r="K9" s="20">
        <v>6.9</v>
      </c>
      <c r="L9" s="21">
        <v>8.34</v>
      </c>
      <c r="M9" s="21">
        <v>0.5806451612903226</v>
      </c>
      <c r="N9" s="21">
        <v>0.8387096774193549</v>
      </c>
      <c r="O9" s="21">
        <v>9.285714285714286</v>
      </c>
      <c r="P9" s="21">
        <v>0.8571428571428571</v>
      </c>
      <c r="Q9" s="21">
        <v>4.142857142857143</v>
      </c>
      <c r="R9" s="21">
        <v>0.38571428571428573</v>
      </c>
      <c r="S9" s="21">
        <v>21.428571428571427</v>
      </c>
      <c r="T9" s="21">
        <v>16.3</v>
      </c>
      <c r="U9" s="21">
        <v>2.466666666666667</v>
      </c>
      <c r="V9" s="20">
        <v>1.5947242206235013</v>
      </c>
      <c r="W9" s="22">
        <v>0</v>
      </c>
      <c r="X9" s="22">
        <v>0</v>
      </c>
      <c r="Y9" s="23">
        <v>0</v>
      </c>
      <c r="AA9" s="18" t="s">
        <v>237</v>
      </c>
      <c r="AB9" s="14">
        <v>40583</v>
      </c>
      <c r="AC9" s="8" t="s">
        <v>324</v>
      </c>
      <c r="AD9" s="8" t="s">
        <v>332</v>
      </c>
      <c r="AE9" s="8" t="s">
        <v>153</v>
      </c>
      <c r="AF9" s="8" t="s">
        <v>333</v>
      </c>
      <c r="AG9" s="8">
        <v>0.5</v>
      </c>
      <c r="AH9" s="8">
        <v>1.4</v>
      </c>
      <c r="AI9" s="21">
        <v>9.299967157070293</v>
      </c>
      <c r="AJ9" s="22">
        <v>99.36860796969951</v>
      </c>
      <c r="AK9" s="8">
        <v>5.5</v>
      </c>
      <c r="AL9" s="8">
        <v>7.99</v>
      </c>
      <c r="AM9" s="21">
        <v>0.4838709677419355</v>
      </c>
      <c r="AN9" s="21">
        <v>0.8064516129032258</v>
      </c>
      <c r="AO9" s="21">
        <v>9.285714285714286</v>
      </c>
      <c r="AP9" s="21">
        <v>0.9285714285714286</v>
      </c>
      <c r="AQ9" s="21">
        <v>3.7142857142857144</v>
      </c>
      <c r="AR9" s="21">
        <v>0.2857142857142857</v>
      </c>
      <c r="AS9" s="21">
        <v>20.714285714285715</v>
      </c>
      <c r="AT9" s="21">
        <v>17.866666666666664</v>
      </c>
      <c r="AU9" s="21">
        <v>2.3666666666666667</v>
      </c>
      <c r="AV9" s="20">
        <v>0.5875299760191847</v>
      </c>
      <c r="AW9" s="8">
        <v>0</v>
      </c>
      <c r="AX9" s="8">
        <v>0</v>
      </c>
      <c r="AY9" s="23">
        <v>0</v>
      </c>
    </row>
    <row r="10" spans="1:51" ht="13.5">
      <c r="A10" s="18" t="s">
        <v>323</v>
      </c>
      <c r="B10" s="14">
        <v>40583</v>
      </c>
      <c r="C10" s="8" t="s">
        <v>324</v>
      </c>
      <c r="D10" s="19" t="s">
        <v>330</v>
      </c>
      <c r="E10" s="8"/>
      <c r="F10" s="8"/>
      <c r="G10" s="20">
        <v>5</v>
      </c>
      <c r="H10" s="20">
        <v>1.3</v>
      </c>
      <c r="I10" s="21">
        <v>9.406580986497934</v>
      </c>
      <c r="J10" s="22">
        <v>100.5845125794339</v>
      </c>
      <c r="K10" s="20"/>
      <c r="L10" s="21">
        <v>8.52</v>
      </c>
      <c r="M10" s="21">
        <v>0.5806451612903226</v>
      </c>
      <c r="N10" s="21">
        <v>0.8387096774193549</v>
      </c>
      <c r="O10" s="21">
        <v>9.642857142857142</v>
      </c>
      <c r="P10" s="21">
        <v>0.8571428571428571</v>
      </c>
      <c r="Q10" s="21">
        <v>3.857142857142857</v>
      </c>
      <c r="R10" s="21">
        <v>0.3071428571428571</v>
      </c>
      <c r="S10" s="21">
        <v>21.428571428571427</v>
      </c>
      <c r="T10" s="21">
        <v>15.449999999999998</v>
      </c>
      <c r="U10" s="21">
        <v>2.1857142857142855</v>
      </c>
      <c r="V10" s="20">
        <v>1.3429256594724222</v>
      </c>
      <c r="W10" s="22">
        <v>7</v>
      </c>
      <c r="X10" s="22">
        <v>180</v>
      </c>
      <c r="Y10" s="23">
        <v>8.468390661571984</v>
      </c>
      <c r="AA10" s="18" t="s">
        <v>237</v>
      </c>
      <c r="AB10" s="14">
        <v>40583</v>
      </c>
      <c r="AC10" s="8" t="s">
        <v>324</v>
      </c>
      <c r="AD10" s="8" t="s">
        <v>332</v>
      </c>
      <c r="AE10" s="8"/>
      <c r="AF10" s="8"/>
      <c r="AG10" s="8">
        <v>5</v>
      </c>
      <c r="AH10" s="8">
        <v>1.2</v>
      </c>
      <c r="AI10" s="21">
        <v>9.341431978789716</v>
      </c>
      <c r="AJ10" s="22">
        <v>99.27528135563735</v>
      </c>
      <c r="AK10" s="8"/>
      <c r="AL10" s="8">
        <v>7.94</v>
      </c>
      <c r="AM10" s="21">
        <v>0.5483870967741935</v>
      </c>
      <c r="AN10" s="21">
        <v>0.8064516129032258</v>
      </c>
      <c r="AO10" s="21">
        <v>8.928571428571429</v>
      </c>
      <c r="AP10" s="21">
        <v>0.9285714285714286</v>
      </c>
      <c r="AQ10" s="21">
        <v>3.7857142857142856</v>
      </c>
      <c r="AR10" s="21">
        <v>0.35714285714285715</v>
      </c>
      <c r="AS10" s="21">
        <v>21.428571428571427</v>
      </c>
      <c r="AT10" s="21">
        <v>17.333333333333332</v>
      </c>
      <c r="AU10" s="21">
        <v>2.3333333333333335</v>
      </c>
      <c r="AV10" s="20">
        <v>0.6714628297362111</v>
      </c>
      <c r="AW10" s="8">
        <v>15.5</v>
      </c>
      <c r="AX10" s="8">
        <v>30</v>
      </c>
      <c r="AY10" s="23">
        <v>4.883059715928811</v>
      </c>
    </row>
    <row r="11" spans="1:51" ht="13.5">
      <c r="A11" s="18" t="s">
        <v>323</v>
      </c>
      <c r="B11" s="14">
        <v>40583</v>
      </c>
      <c r="C11" s="8" t="s">
        <v>324</v>
      </c>
      <c r="D11" s="19" t="s">
        <v>330</v>
      </c>
      <c r="E11" s="8"/>
      <c r="F11" s="8"/>
      <c r="G11" s="20">
        <v>10</v>
      </c>
      <c r="H11" s="20">
        <v>1.3</v>
      </c>
      <c r="I11" s="21">
        <v>9.345672459693422</v>
      </c>
      <c r="J11" s="22">
        <v>99.97064660379266</v>
      </c>
      <c r="K11" s="20"/>
      <c r="L11" s="21">
        <v>8.58</v>
      </c>
      <c r="M11" s="21">
        <v>0.6129032258064516</v>
      </c>
      <c r="N11" s="21">
        <v>0.7741935483870968</v>
      </c>
      <c r="O11" s="21">
        <v>9.285714285714286</v>
      </c>
      <c r="P11" s="21">
        <v>0.8571428571428571</v>
      </c>
      <c r="Q11" s="21">
        <v>5.428571428571429</v>
      </c>
      <c r="R11" s="21">
        <v>0.4428571428571429</v>
      </c>
      <c r="S11" s="21">
        <v>22.857142857142858</v>
      </c>
      <c r="T11" s="21">
        <v>19.3</v>
      </c>
      <c r="U11" s="21">
        <v>2.2380952380952377</v>
      </c>
      <c r="V11" s="20">
        <v>0.9232613908872903</v>
      </c>
      <c r="W11" s="22">
        <v>0</v>
      </c>
      <c r="X11" s="22">
        <v>0</v>
      </c>
      <c r="Y11" s="23">
        <v>0</v>
      </c>
      <c r="AA11" s="18" t="s">
        <v>237</v>
      </c>
      <c r="AB11" s="14">
        <v>40583</v>
      </c>
      <c r="AC11" s="8" t="s">
        <v>324</v>
      </c>
      <c r="AD11" s="8" t="s">
        <v>332</v>
      </c>
      <c r="AE11" s="8"/>
      <c r="AF11" s="8"/>
      <c r="AG11" s="8">
        <v>10</v>
      </c>
      <c r="AH11" s="8">
        <v>1.4</v>
      </c>
      <c r="AI11" s="21">
        <v>9.354824532139219</v>
      </c>
      <c r="AJ11" s="22">
        <v>99.96096283404891</v>
      </c>
      <c r="AK11" s="8"/>
      <c r="AL11" s="8">
        <v>8</v>
      </c>
      <c r="AM11" s="21">
        <v>0.5483870967741935</v>
      </c>
      <c r="AN11" s="21">
        <v>0.6451612903225806</v>
      </c>
      <c r="AO11" s="21">
        <v>8.928571428571429</v>
      </c>
      <c r="AP11" s="21">
        <v>0.9285714285714286</v>
      </c>
      <c r="AQ11" s="21">
        <v>3.5714285714285716</v>
      </c>
      <c r="AR11" s="21">
        <v>0.2714285714285714</v>
      </c>
      <c r="AS11" s="21">
        <v>20.714285714285715</v>
      </c>
      <c r="AT11" s="21">
        <v>19.811111111111114</v>
      </c>
      <c r="AU11" s="21">
        <v>2.5761904761904764</v>
      </c>
      <c r="AV11" s="20">
        <v>0.4196642685851319</v>
      </c>
      <c r="AW11" s="8">
        <v>0</v>
      </c>
      <c r="AX11" s="8">
        <v>0</v>
      </c>
      <c r="AY11" s="23">
        <v>0</v>
      </c>
    </row>
    <row r="12" spans="1:51" ht="13.5">
      <c r="A12" s="18" t="s">
        <v>323</v>
      </c>
      <c r="B12" s="14">
        <v>40583</v>
      </c>
      <c r="C12" s="8" t="s">
        <v>324</v>
      </c>
      <c r="D12" s="19" t="s">
        <v>330</v>
      </c>
      <c r="E12" s="8"/>
      <c r="F12" s="8"/>
      <c r="G12" s="20">
        <v>17.5</v>
      </c>
      <c r="H12" s="20">
        <v>1.3</v>
      </c>
      <c r="I12" s="21">
        <v>9.292403902291747</v>
      </c>
      <c r="J12" s="22">
        <v>99.64964837610063</v>
      </c>
      <c r="K12" s="20"/>
      <c r="L12" s="21">
        <v>8.98</v>
      </c>
      <c r="M12" s="21">
        <v>0.5806451612903226</v>
      </c>
      <c r="N12" s="21">
        <v>0.7741935483870968</v>
      </c>
      <c r="O12" s="21">
        <v>8.928571428571429</v>
      </c>
      <c r="P12" s="21">
        <v>0.8571428571428571</v>
      </c>
      <c r="Q12" s="21">
        <v>4.5</v>
      </c>
      <c r="R12" s="21">
        <v>0.45</v>
      </c>
      <c r="S12" s="21">
        <v>22.857142857142858</v>
      </c>
      <c r="T12" s="21">
        <v>131.67777777777778</v>
      </c>
      <c r="U12" s="21">
        <v>15.457142857142856</v>
      </c>
      <c r="V12" s="20">
        <v>1.8465227817745804</v>
      </c>
      <c r="W12" s="22">
        <v>7.5</v>
      </c>
      <c r="X12" s="22">
        <v>70</v>
      </c>
      <c r="Y12" s="23">
        <v>0</v>
      </c>
      <c r="AA12" s="18" t="s">
        <v>237</v>
      </c>
      <c r="AB12" s="14">
        <v>40583</v>
      </c>
      <c r="AC12" s="8" t="s">
        <v>324</v>
      </c>
      <c r="AD12" s="8" t="s">
        <v>332</v>
      </c>
      <c r="AE12" s="8"/>
      <c r="AF12" s="8"/>
      <c r="AG12" s="8">
        <v>17.5</v>
      </c>
      <c r="AH12" s="8">
        <v>1.3</v>
      </c>
      <c r="AI12" s="21">
        <v>9.378507632220582</v>
      </c>
      <c r="AJ12" s="22">
        <v>99.99729584538755</v>
      </c>
      <c r="AK12" s="8"/>
      <c r="AL12" s="8">
        <v>8.06</v>
      </c>
      <c r="AM12" s="21">
        <v>0.9354838709677419</v>
      </c>
      <c r="AN12" s="21">
        <v>1.3870967741935485</v>
      </c>
      <c r="AO12" s="21">
        <v>9.642857142857142</v>
      </c>
      <c r="AP12" s="21">
        <v>1</v>
      </c>
      <c r="AQ12" s="21">
        <v>4.071428571428571</v>
      </c>
      <c r="AR12" s="21">
        <v>0.41428571428571426</v>
      </c>
      <c r="AS12" s="21">
        <v>25</v>
      </c>
      <c r="AT12" s="21">
        <v>17.98611111111111</v>
      </c>
      <c r="AU12" s="21">
        <v>2.172619047619048</v>
      </c>
      <c r="AV12" s="20">
        <v>0.6714628297362111</v>
      </c>
      <c r="AW12" s="8">
        <v>6.5</v>
      </c>
      <c r="AX12" s="8">
        <v>50</v>
      </c>
      <c r="AY12" s="23">
        <v>0</v>
      </c>
    </row>
    <row r="13" spans="1:51" ht="13.5">
      <c r="A13" s="18" t="s">
        <v>323</v>
      </c>
      <c r="B13" s="14">
        <v>40583</v>
      </c>
      <c r="C13" s="8" t="s">
        <v>324</v>
      </c>
      <c r="D13" s="19" t="s">
        <v>330</v>
      </c>
      <c r="E13" s="8"/>
      <c r="F13" s="8"/>
      <c r="G13" s="20" t="s">
        <v>144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1">
        <v>0</v>
      </c>
      <c r="N13" s="21">
        <v>0</v>
      </c>
      <c r="O13" s="21">
        <v>0</v>
      </c>
      <c r="P13" s="21"/>
      <c r="Q13" s="21">
        <v>0</v>
      </c>
      <c r="R13" s="21"/>
      <c r="S13" s="21">
        <v>0</v>
      </c>
      <c r="T13" s="21"/>
      <c r="U13" s="21"/>
      <c r="V13" s="20">
        <v>0</v>
      </c>
      <c r="W13" s="22">
        <v>0</v>
      </c>
      <c r="X13" s="22">
        <v>0</v>
      </c>
      <c r="Y13" s="23">
        <v>5.920295484879742</v>
      </c>
      <c r="AA13" s="18" t="s">
        <v>237</v>
      </c>
      <c r="AB13" s="14">
        <v>40583</v>
      </c>
      <c r="AC13" s="8" t="s">
        <v>324</v>
      </c>
      <c r="AD13" s="8" t="s">
        <v>332</v>
      </c>
      <c r="AE13" s="8"/>
      <c r="AF13" s="8"/>
      <c r="AG13" s="8" t="s">
        <v>144</v>
      </c>
      <c r="AH13" s="8"/>
      <c r="AI13" s="21"/>
      <c r="AJ13" s="22"/>
      <c r="AK13" s="8"/>
      <c r="AL13" s="8"/>
      <c r="AM13" s="21"/>
      <c r="AN13" s="21"/>
      <c r="AO13" s="21"/>
      <c r="AP13" s="21"/>
      <c r="AQ13" s="21"/>
      <c r="AR13" s="21"/>
      <c r="AS13" s="21">
        <v>0</v>
      </c>
      <c r="AT13" s="21"/>
      <c r="AU13" s="21"/>
      <c r="AV13" s="20"/>
      <c r="AW13" s="8">
        <v>0</v>
      </c>
      <c r="AX13" s="8">
        <v>0</v>
      </c>
      <c r="AY13" s="23">
        <v>3.007510106318909</v>
      </c>
    </row>
    <row r="14" spans="1:51" ht="13.5">
      <c r="A14" s="18" t="s">
        <v>323</v>
      </c>
      <c r="B14" s="14">
        <v>40616</v>
      </c>
      <c r="C14" s="8" t="s">
        <v>324</v>
      </c>
      <c r="D14" s="19" t="s">
        <v>334</v>
      </c>
      <c r="E14" s="22" t="s">
        <v>89</v>
      </c>
      <c r="F14" s="22" t="s">
        <v>335</v>
      </c>
      <c r="G14" s="20">
        <v>0.5</v>
      </c>
      <c r="H14" s="20">
        <v>0.4</v>
      </c>
      <c r="I14" s="21">
        <v>9.799879344184784</v>
      </c>
      <c r="J14" s="22">
        <v>101.87949022285407</v>
      </c>
      <c r="K14" s="20">
        <v>11.5</v>
      </c>
      <c r="L14" s="21">
        <v>7.67</v>
      </c>
      <c r="M14" s="21">
        <v>0.5161290322580645</v>
      </c>
      <c r="N14" s="21">
        <v>0.9032258064516129</v>
      </c>
      <c r="O14" s="21">
        <v>13.214285714285714</v>
      </c>
      <c r="P14" s="21">
        <v>0.43571428571428567</v>
      </c>
      <c r="Q14" s="21">
        <v>3.6357142857142857</v>
      </c>
      <c r="R14" s="21">
        <v>0.4928571428571429</v>
      </c>
      <c r="S14" s="21">
        <v>18.571428571428573</v>
      </c>
      <c r="T14" s="21">
        <v>11.677777777777777</v>
      </c>
      <c r="U14" s="21">
        <v>1.7333333333333332</v>
      </c>
      <c r="V14" s="20">
        <v>1.5947242206235013</v>
      </c>
      <c r="W14" s="22">
        <v>0</v>
      </c>
      <c r="X14" s="22">
        <v>0</v>
      </c>
      <c r="Y14" s="23">
        <v>0</v>
      </c>
      <c r="AA14" s="18" t="s">
        <v>237</v>
      </c>
      <c r="AB14" s="14">
        <v>40616</v>
      </c>
      <c r="AC14" s="8" t="s">
        <v>324</v>
      </c>
      <c r="AD14" s="8" t="s">
        <v>336</v>
      </c>
      <c r="AE14" s="8" t="s">
        <v>89</v>
      </c>
      <c r="AF14" s="8" t="s">
        <v>337</v>
      </c>
      <c r="AG14" s="8">
        <v>0.5</v>
      </c>
      <c r="AH14" s="8">
        <v>0.5</v>
      </c>
      <c r="AI14" s="21">
        <v>9.591872667114304</v>
      </c>
      <c r="AJ14" s="22">
        <v>99.93362036079773</v>
      </c>
      <c r="AK14" s="8">
        <v>11.5</v>
      </c>
      <c r="AL14" s="8">
        <v>7.61</v>
      </c>
      <c r="AM14" s="21">
        <v>0.5483870967741935</v>
      </c>
      <c r="AN14" s="21">
        <v>0.7096774193548387</v>
      </c>
      <c r="AO14" s="21">
        <v>13.214285714285714</v>
      </c>
      <c r="AP14" s="21">
        <v>0.4428571428571429</v>
      </c>
      <c r="AQ14" s="21">
        <v>4.057142857142857</v>
      </c>
      <c r="AR14" s="21">
        <v>0.7142857142857143</v>
      </c>
      <c r="AS14" s="21">
        <v>17.857142857142858</v>
      </c>
      <c r="AT14" s="21">
        <v>9.227777777777776</v>
      </c>
      <c r="AU14" s="21">
        <v>1.2095238095238094</v>
      </c>
      <c r="AV14" s="20">
        <v>0.33573141486810554</v>
      </c>
      <c r="AW14" s="8">
        <v>0</v>
      </c>
      <c r="AX14" s="8">
        <v>0</v>
      </c>
      <c r="AY14" s="23">
        <v>0</v>
      </c>
    </row>
    <row r="15" spans="1:51" ht="13.5">
      <c r="A15" s="18" t="s">
        <v>323</v>
      </c>
      <c r="B15" s="14">
        <v>40616</v>
      </c>
      <c r="C15" s="8" t="s">
        <v>324</v>
      </c>
      <c r="D15" s="19" t="s">
        <v>334</v>
      </c>
      <c r="E15" s="8"/>
      <c r="F15" s="8"/>
      <c r="G15" s="20">
        <v>5</v>
      </c>
      <c r="H15" s="20">
        <v>0.3</v>
      </c>
      <c r="I15" s="21">
        <v>9.896559257373267</v>
      </c>
      <c r="J15" s="22">
        <v>102.63598365498817</v>
      </c>
      <c r="K15" s="20"/>
      <c r="L15" s="21">
        <v>7.69</v>
      </c>
      <c r="M15" s="21">
        <v>0.45161290322580644</v>
      </c>
      <c r="N15" s="21">
        <v>0.7741935483870968</v>
      </c>
      <c r="O15" s="21">
        <v>13.214285714285714</v>
      </c>
      <c r="P15" s="21">
        <v>0.4928571428571429</v>
      </c>
      <c r="Q15" s="21">
        <v>3.435714285714286</v>
      </c>
      <c r="R15" s="21">
        <v>0.6071428571428571</v>
      </c>
      <c r="S15" s="21">
        <v>17.857142857142858</v>
      </c>
      <c r="T15" s="21">
        <v>14.37777777777778</v>
      </c>
      <c r="U15" s="21">
        <v>2.1714285714285713</v>
      </c>
      <c r="V15" s="20">
        <v>1.5107913669064748</v>
      </c>
      <c r="W15" s="22">
        <v>6</v>
      </c>
      <c r="X15" s="22">
        <v>250</v>
      </c>
      <c r="Y15" s="23">
        <v>7.133497775046679</v>
      </c>
      <c r="AA15" s="18" t="s">
        <v>237</v>
      </c>
      <c r="AB15" s="14">
        <v>40616</v>
      </c>
      <c r="AC15" s="8" t="s">
        <v>324</v>
      </c>
      <c r="AD15" s="8" t="s">
        <v>336</v>
      </c>
      <c r="AE15" s="8"/>
      <c r="AF15" s="8"/>
      <c r="AG15" s="8">
        <v>5</v>
      </c>
      <c r="AH15" s="8">
        <v>0.4</v>
      </c>
      <c r="AI15" s="21">
        <v>9.591872667114304</v>
      </c>
      <c r="AJ15" s="22">
        <v>99.67349662087057</v>
      </c>
      <c r="AK15" s="8"/>
      <c r="AL15" s="8">
        <v>7.6</v>
      </c>
      <c r="AM15" s="21">
        <v>0.45161290322580644</v>
      </c>
      <c r="AN15" s="21">
        <v>0.7741935483870968</v>
      </c>
      <c r="AO15" s="21">
        <v>13.214285714285714</v>
      </c>
      <c r="AP15" s="21">
        <v>0.42857142857142855</v>
      </c>
      <c r="AQ15" s="21">
        <v>4</v>
      </c>
      <c r="AR15" s="21">
        <v>0.6714285714285715</v>
      </c>
      <c r="AS15" s="21">
        <v>17.857142857142858</v>
      </c>
      <c r="AT15" s="21">
        <v>13.633333333333335</v>
      </c>
      <c r="AU15" s="21">
        <v>1.4095238095238096</v>
      </c>
      <c r="AV15" s="20">
        <v>0.33573141486810554</v>
      </c>
      <c r="AW15" s="8">
        <v>8</v>
      </c>
      <c r="AX15" s="8">
        <v>230</v>
      </c>
      <c r="AY15" s="23">
        <v>4.478528517667224</v>
      </c>
    </row>
    <row r="16" spans="1:51" ht="13.5">
      <c r="A16" s="18" t="s">
        <v>323</v>
      </c>
      <c r="B16" s="14">
        <v>40616</v>
      </c>
      <c r="C16" s="8" t="s">
        <v>324</v>
      </c>
      <c r="D16" s="19" t="s">
        <v>334</v>
      </c>
      <c r="E16" s="8"/>
      <c r="F16" s="8"/>
      <c r="G16" s="20">
        <v>10</v>
      </c>
      <c r="H16" s="20">
        <v>0.3</v>
      </c>
      <c r="I16" s="21">
        <v>9.619242924896241</v>
      </c>
      <c r="J16" s="22">
        <v>99.84730344403863</v>
      </c>
      <c r="K16" s="20"/>
      <c r="L16" s="21">
        <v>7.83</v>
      </c>
      <c r="M16" s="21">
        <v>0.45161290322580644</v>
      </c>
      <c r="N16" s="21">
        <v>0.8709677419354839</v>
      </c>
      <c r="O16" s="21">
        <v>12.857142857142858</v>
      </c>
      <c r="P16" s="21">
        <v>0.4714285714285714</v>
      </c>
      <c r="Q16" s="21">
        <v>3.3857142857142857</v>
      </c>
      <c r="R16" s="21">
        <v>0.9285714285714286</v>
      </c>
      <c r="S16" s="21">
        <v>17.857142857142858</v>
      </c>
      <c r="T16" s="21">
        <v>14.822222222222223</v>
      </c>
      <c r="U16" s="21">
        <v>2.357142857142857</v>
      </c>
      <c r="V16" s="20">
        <v>1.3429256594724222</v>
      </c>
      <c r="W16" s="22">
        <v>0</v>
      </c>
      <c r="X16" s="22">
        <v>0</v>
      </c>
      <c r="Y16" s="23">
        <v>0</v>
      </c>
      <c r="AA16" s="18" t="s">
        <v>237</v>
      </c>
      <c r="AB16" s="14">
        <v>40616</v>
      </c>
      <c r="AC16" s="8" t="s">
        <v>324</v>
      </c>
      <c r="AD16" s="8" t="s">
        <v>336</v>
      </c>
      <c r="AE16" s="8"/>
      <c r="AF16" s="8"/>
      <c r="AG16" s="8">
        <v>10</v>
      </c>
      <c r="AH16" s="8">
        <v>0.4</v>
      </c>
      <c r="AI16" s="21">
        <v>9.687071099626833</v>
      </c>
      <c r="AJ16" s="22">
        <v>100.68159469162883</v>
      </c>
      <c r="AK16" s="8"/>
      <c r="AL16" s="8">
        <v>7.63</v>
      </c>
      <c r="AM16" s="21">
        <v>0.4838709677419355</v>
      </c>
      <c r="AN16" s="21">
        <v>0.9354838709677419</v>
      </c>
      <c r="AO16" s="21">
        <v>13.214285714285714</v>
      </c>
      <c r="AP16" s="21">
        <v>0.4714285714285714</v>
      </c>
      <c r="AQ16" s="21">
        <v>4.314285714285714</v>
      </c>
      <c r="AR16" s="21">
        <v>0.7142857142857143</v>
      </c>
      <c r="AS16" s="21">
        <v>17.857142857142858</v>
      </c>
      <c r="AT16" s="21">
        <v>12.811111111111112</v>
      </c>
      <c r="AU16" s="21">
        <v>1.8476190476190475</v>
      </c>
      <c r="AV16" s="20">
        <v>0.4196642685851319</v>
      </c>
      <c r="AW16" s="8">
        <v>0</v>
      </c>
      <c r="AX16" s="8">
        <v>0</v>
      </c>
      <c r="AY16" s="23">
        <v>0</v>
      </c>
    </row>
    <row r="17" spans="1:51" ht="13.5">
      <c r="A17" s="18" t="s">
        <v>323</v>
      </c>
      <c r="B17" s="14">
        <v>40616</v>
      </c>
      <c r="C17" s="8" t="s">
        <v>324</v>
      </c>
      <c r="D17" s="19" t="s">
        <v>334</v>
      </c>
      <c r="E17" s="8"/>
      <c r="F17" s="8"/>
      <c r="G17" s="20">
        <v>17.5</v>
      </c>
      <c r="H17" s="20">
        <v>0.3</v>
      </c>
      <c r="I17" s="21">
        <v>9.472697481189718</v>
      </c>
      <c r="J17" s="22">
        <v>98.51713932233235</v>
      </c>
      <c r="K17" s="20"/>
      <c r="L17" s="21">
        <v>8.14</v>
      </c>
      <c r="M17" s="21">
        <v>0.7096774193548387</v>
      </c>
      <c r="N17" s="21">
        <v>0.9354838709677419</v>
      </c>
      <c r="O17" s="21">
        <v>12.5</v>
      </c>
      <c r="P17" s="21">
        <v>0.5642857142857143</v>
      </c>
      <c r="Q17" s="21">
        <v>4.007142857142857</v>
      </c>
      <c r="R17" s="21">
        <v>1</v>
      </c>
      <c r="S17" s="21">
        <v>21.428571428571427</v>
      </c>
      <c r="T17" s="21">
        <v>27.322222222222223</v>
      </c>
      <c r="U17" s="21">
        <v>3.619047619047619</v>
      </c>
      <c r="V17" s="20">
        <v>0.5875299760191847</v>
      </c>
      <c r="W17" s="22">
        <v>3</v>
      </c>
      <c r="X17" s="22">
        <v>250</v>
      </c>
      <c r="Y17" s="23">
        <v>0</v>
      </c>
      <c r="AA17" s="18" t="s">
        <v>237</v>
      </c>
      <c r="AB17" s="14">
        <v>40616</v>
      </c>
      <c r="AC17" s="8" t="s">
        <v>324</v>
      </c>
      <c r="AD17" s="8" t="s">
        <v>336</v>
      </c>
      <c r="AE17" s="8"/>
      <c r="AF17" s="8"/>
      <c r="AG17" s="8">
        <v>17.5</v>
      </c>
      <c r="AH17" s="8">
        <v>0.4</v>
      </c>
      <c r="AI17" s="21">
        <v>9.540474987344345</v>
      </c>
      <c r="AJ17" s="22">
        <v>99.17653254086338</v>
      </c>
      <c r="AK17" s="8"/>
      <c r="AL17" s="8">
        <v>7.66</v>
      </c>
      <c r="AM17" s="21">
        <v>0.4838709677419355</v>
      </c>
      <c r="AN17" s="21">
        <v>0.8387096774193549</v>
      </c>
      <c r="AO17" s="21">
        <v>13.214285714285714</v>
      </c>
      <c r="AP17" s="21">
        <v>0.4928571428571429</v>
      </c>
      <c r="AQ17" s="21">
        <v>4.435714285714286</v>
      </c>
      <c r="AR17" s="21">
        <v>0.7142857142857143</v>
      </c>
      <c r="AS17" s="21">
        <v>17.857142857142858</v>
      </c>
      <c r="AT17" s="21">
        <v>12.422222222222222</v>
      </c>
      <c r="AU17" s="21">
        <v>1.680952380952381</v>
      </c>
      <c r="AV17" s="20">
        <v>0.5875299760191846</v>
      </c>
      <c r="AW17" s="8">
        <v>4</v>
      </c>
      <c r="AX17" s="8">
        <v>220</v>
      </c>
      <c r="AY17" s="23">
        <v>0</v>
      </c>
    </row>
    <row r="18" spans="1:51" ht="13.5">
      <c r="A18" s="18" t="s">
        <v>323</v>
      </c>
      <c r="B18" s="14">
        <v>40616</v>
      </c>
      <c r="C18" s="8" t="s">
        <v>324</v>
      </c>
      <c r="D18" s="19" t="s">
        <v>334</v>
      </c>
      <c r="E18" s="8"/>
      <c r="F18" s="8"/>
      <c r="G18" s="20" t="s">
        <v>144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>
        <v>0</v>
      </c>
      <c r="N18" s="21">
        <v>0</v>
      </c>
      <c r="O18" s="21">
        <v>0</v>
      </c>
      <c r="P18" s="21"/>
      <c r="Q18" s="21">
        <v>0</v>
      </c>
      <c r="R18" s="21"/>
      <c r="S18" s="21">
        <v>0</v>
      </c>
      <c r="T18" s="21"/>
      <c r="U18" s="21"/>
      <c r="V18" s="20">
        <v>0</v>
      </c>
      <c r="W18" s="22">
        <v>0</v>
      </c>
      <c r="X18" s="22">
        <v>0</v>
      </c>
      <c r="Y18" s="23">
        <v>4.5284131174927245</v>
      </c>
      <c r="AA18" s="18" t="s">
        <v>237</v>
      </c>
      <c r="AB18" s="14">
        <v>40616</v>
      </c>
      <c r="AC18" s="8" t="s">
        <v>324</v>
      </c>
      <c r="AD18" s="8" t="s">
        <v>336</v>
      </c>
      <c r="AE18" s="8"/>
      <c r="AF18" s="8"/>
      <c r="AG18" s="8" t="s">
        <v>144</v>
      </c>
      <c r="AH18" s="8"/>
      <c r="AI18" s="21"/>
      <c r="AJ18" s="22"/>
      <c r="AK18" s="8"/>
      <c r="AL18" s="8"/>
      <c r="AM18" s="21"/>
      <c r="AN18" s="21"/>
      <c r="AO18" s="21"/>
      <c r="AP18" s="21"/>
      <c r="AQ18" s="21"/>
      <c r="AR18" s="21"/>
      <c r="AS18" s="21">
        <v>0</v>
      </c>
      <c r="AT18" s="21"/>
      <c r="AU18" s="21"/>
      <c r="AV18" s="20"/>
      <c r="AW18" s="8">
        <v>0</v>
      </c>
      <c r="AX18" s="8">
        <v>0</v>
      </c>
      <c r="AY18" s="23">
        <v>3.408780988075919</v>
      </c>
    </row>
    <row r="19" spans="1:51" ht="13.5">
      <c r="A19" s="18" t="s">
        <v>323</v>
      </c>
      <c r="B19" s="14">
        <v>40638</v>
      </c>
      <c r="C19" s="8" t="s">
        <v>324</v>
      </c>
      <c r="D19" s="19" t="s">
        <v>338</v>
      </c>
      <c r="E19" s="22" t="s">
        <v>89</v>
      </c>
      <c r="F19" s="22" t="s">
        <v>339</v>
      </c>
      <c r="G19" s="20">
        <v>0.5</v>
      </c>
      <c r="H19" s="20">
        <v>2.1</v>
      </c>
      <c r="I19" s="21">
        <v>9.975648911477773</v>
      </c>
      <c r="J19" s="22">
        <v>108.34298126115185</v>
      </c>
      <c r="K19" s="20">
        <v>7</v>
      </c>
      <c r="L19" s="21">
        <v>7.76</v>
      </c>
      <c r="M19" s="21">
        <v>0.1935483870967742</v>
      </c>
      <c r="N19" s="21">
        <v>0.5806451612903226</v>
      </c>
      <c r="O19" s="21">
        <v>3.9285714285714284</v>
      </c>
      <c r="P19" s="21" t="s">
        <v>1</v>
      </c>
      <c r="Q19" s="21" t="s">
        <v>2</v>
      </c>
      <c r="R19" s="21">
        <v>0.37857142857142856</v>
      </c>
      <c r="S19" s="21">
        <v>19.285714285714285</v>
      </c>
      <c r="T19" s="21">
        <v>42.96111111111111</v>
      </c>
      <c r="U19" s="21">
        <v>4.752380952380952</v>
      </c>
      <c r="V19" s="20">
        <v>7.4700239808153475</v>
      </c>
      <c r="W19" s="22">
        <v>0</v>
      </c>
      <c r="X19" s="22">
        <v>0</v>
      </c>
      <c r="Y19" s="23">
        <v>0</v>
      </c>
      <c r="AA19" s="18" t="s">
        <v>237</v>
      </c>
      <c r="AB19" s="14">
        <v>40638</v>
      </c>
      <c r="AC19" s="8" t="s">
        <v>324</v>
      </c>
      <c r="AD19" s="8" t="s">
        <v>340</v>
      </c>
      <c r="AE19" s="8" t="s">
        <v>153</v>
      </c>
      <c r="AF19" s="8" t="s">
        <v>341</v>
      </c>
      <c r="AG19" s="8">
        <v>0.5</v>
      </c>
      <c r="AH19" s="8">
        <v>3.3</v>
      </c>
      <c r="AI19" s="21">
        <v>9.158713368795343</v>
      </c>
      <c r="AJ19" s="22">
        <v>102.41091583398234</v>
      </c>
      <c r="AK19" s="8">
        <v>7.5</v>
      </c>
      <c r="AL19" s="8">
        <v>7.56</v>
      </c>
      <c r="AM19" s="21">
        <v>0.2903225806451613</v>
      </c>
      <c r="AN19" s="21">
        <v>0.5483870967741935</v>
      </c>
      <c r="AO19" s="21">
        <v>8.928571428571429</v>
      </c>
      <c r="AP19" s="21">
        <v>0.2857142857142857</v>
      </c>
      <c r="AQ19" s="21">
        <v>2.2142857142857144</v>
      </c>
      <c r="AR19" s="21">
        <v>0.2857142857142857</v>
      </c>
      <c r="AS19" s="21">
        <v>17.857142857142858</v>
      </c>
      <c r="AT19" s="21">
        <v>11.566666666666665</v>
      </c>
      <c r="AU19" s="21">
        <v>1.9571428571428573</v>
      </c>
      <c r="AV19" s="20">
        <v>2.0983213429256593</v>
      </c>
      <c r="AW19" s="8">
        <v>0</v>
      </c>
      <c r="AX19" s="8">
        <v>0</v>
      </c>
      <c r="AY19" s="23">
        <v>0</v>
      </c>
    </row>
    <row r="20" spans="1:51" ht="13.5">
      <c r="A20" s="18" t="s">
        <v>323</v>
      </c>
      <c r="B20" s="14">
        <v>40638</v>
      </c>
      <c r="C20" s="8" t="s">
        <v>324</v>
      </c>
      <c r="D20" s="19" t="s">
        <v>338</v>
      </c>
      <c r="E20" s="8"/>
      <c r="F20" s="8"/>
      <c r="G20" s="20">
        <v>5</v>
      </c>
      <c r="H20" s="20">
        <v>2.1</v>
      </c>
      <c r="I20" s="21">
        <v>10.00106670455346</v>
      </c>
      <c r="J20" s="22">
        <v>108.61903743587655</v>
      </c>
      <c r="K20" s="20"/>
      <c r="L20" s="21">
        <v>7.76</v>
      </c>
      <c r="M20" s="21">
        <v>0.16129032258064516</v>
      </c>
      <c r="N20" s="21">
        <v>0.8709677419354839</v>
      </c>
      <c r="O20" s="21">
        <v>3.5714285714285716</v>
      </c>
      <c r="P20" s="21" t="s">
        <v>1</v>
      </c>
      <c r="Q20" s="21" t="s">
        <v>2</v>
      </c>
      <c r="R20" s="21">
        <v>0.2571428571428572</v>
      </c>
      <c r="S20" s="21">
        <v>18.571428571428573</v>
      </c>
      <c r="T20" s="21">
        <v>42.08888888888888</v>
      </c>
      <c r="U20" s="21">
        <v>4.219047619047619</v>
      </c>
      <c r="V20" s="20">
        <v>6.798561151079138</v>
      </c>
      <c r="W20" s="22">
        <v>8</v>
      </c>
      <c r="X20" s="22">
        <v>175</v>
      </c>
      <c r="Y20" s="23">
        <v>13.722400628274935</v>
      </c>
      <c r="AA20" s="18" t="s">
        <v>237</v>
      </c>
      <c r="AB20" s="14">
        <v>40638</v>
      </c>
      <c r="AC20" s="8" t="s">
        <v>324</v>
      </c>
      <c r="AD20" s="8" t="s">
        <v>340</v>
      </c>
      <c r="AE20" s="8"/>
      <c r="AF20" s="8"/>
      <c r="AG20" s="8">
        <v>5</v>
      </c>
      <c r="AH20" s="8">
        <v>3.2</v>
      </c>
      <c r="AI20" s="21">
        <v>9.19288767241025</v>
      </c>
      <c r="AJ20" s="22">
        <v>102.55258445922138</v>
      </c>
      <c r="AK20" s="8"/>
      <c r="AL20" s="8">
        <v>7.59</v>
      </c>
      <c r="AM20" s="21">
        <v>0.3548387096774194</v>
      </c>
      <c r="AN20" s="21">
        <v>0.5483870967741935</v>
      </c>
      <c r="AO20" s="21">
        <v>9.285714285714286</v>
      </c>
      <c r="AP20" s="21">
        <v>0.2857142857142857</v>
      </c>
      <c r="AQ20" s="21">
        <v>2.142857142857143</v>
      </c>
      <c r="AR20" s="21">
        <v>0.2714285714285714</v>
      </c>
      <c r="AS20" s="21">
        <v>18.571428571428573</v>
      </c>
      <c r="AT20" s="21">
        <v>13.305555555555555</v>
      </c>
      <c r="AU20" s="21">
        <v>2.3095238095238098</v>
      </c>
      <c r="AV20" s="20">
        <v>2.0983213429256597</v>
      </c>
      <c r="AW20" s="8">
        <v>7</v>
      </c>
      <c r="AX20" s="8">
        <v>150</v>
      </c>
      <c r="AY20" s="23">
        <v>4.270882589452783</v>
      </c>
    </row>
    <row r="21" spans="1:51" ht="13.5">
      <c r="A21" s="18" t="s">
        <v>323</v>
      </c>
      <c r="B21" s="14">
        <v>40638</v>
      </c>
      <c r="C21" s="8" t="s">
        <v>324</v>
      </c>
      <c r="D21" s="19" t="s">
        <v>338</v>
      </c>
      <c r="E21" s="8"/>
      <c r="F21" s="8"/>
      <c r="G21" s="20">
        <v>10</v>
      </c>
      <c r="H21" s="20">
        <v>2.1</v>
      </c>
      <c r="I21" s="21">
        <v>10.15289598339569</v>
      </c>
      <c r="J21" s="22">
        <v>110.28164353906995</v>
      </c>
      <c r="K21" s="20"/>
      <c r="L21" s="21">
        <v>7.78</v>
      </c>
      <c r="M21" s="21">
        <v>0.25806451612903225</v>
      </c>
      <c r="N21" s="21">
        <v>0.6774193548387096</v>
      </c>
      <c r="O21" s="21">
        <v>3.5714285714285716</v>
      </c>
      <c r="P21" s="21" t="s">
        <v>1</v>
      </c>
      <c r="Q21" s="21" t="s">
        <v>2</v>
      </c>
      <c r="R21" s="21">
        <v>0.33571428571428574</v>
      </c>
      <c r="S21" s="21">
        <v>17.142857142857142</v>
      </c>
      <c r="T21" s="21">
        <v>42.788888888888884</v>
      </c>
      <c r="U21" s="21">
        <v>4.6000000000000005</v>
      </c>
      <c r="V21" s="20">
        <v>6.378896882494005</v>
      </c>
      <c r="W21" s="22">
        <v>0</v>
      </c>
      <c r="X21" s="22">
        <v>0</v>
      </c>
      <c r="Y21" s="23">
        <v>0</v>
      </c>
      <c r="AA21" s="18" t="s">
        <v>237</v>
      </c>
      <c r="AB21" s="14">
        <v>40638</v>
      </c>
      <c r="AC21" s="8" t="s">
        <v>324</v>
      </c>
      <c r="AD21" s="8" t="s">
        <v>340</v>
      </c>
      <c r="AE21" s="8"/>
      <c r="AF21" s="8"/>
      <c r="AG21" s="8">
        <v>10</v>
      </c>
      <c r="AH21" s="8">
        <v>2.2</v>
      </c>
      <c r="AI21" s="21">
        <v>9.55863582610866</v>
      </c>
      <c r="AJ21" s="22">
        <v>104.01310917844275</v>
      </c>
      <c r="AK21" s="8"/>
      <c r="AL21" s="8">
        <v>7.66</v>
      </c>
      <c r="AM21" s="21">
        <v>0.2903225806451613</v>
      </c>
      <c r="AN21" s="21">
        <v>0.4838709677419355</v>
      </c>
      <c r="AO21" s="21">
        <v>7.142857142857143</v>
      </c>
      <c r="AP21" s="21">
        <v>0.14285714285714285</v>
      </c>
      <c r="AQ21" s="21">
        <v>0.35714285714285715</v>
      </c>
      <c r="AR21" s="21">
        <v>0.3</v>
      </c>
      <c r="AS21" s="21">
        <v>18.571428571428573</v>
      </c>
      <c r="AT21" s="21">
        <v>19.594444444444445</v>
      </c>
      <c r="AU21" s="21">
        <v>3.271428571428572</v>
      </c>
      <c r="AV21" s="20">
        <v>5.371702637889689</v>
      </c>
      <c r="AW21" s="8">
        <v>0</v>
      </c>
      <c r="AX21" s="8">
        <v>0</v>
      </c>
      <c r="AY21" s="23">
        <v>0</v>
      </c>
    </row>
    <row r="22" spans="1:51" ht="13.5">
      <c r="A22" s="18" t="s">
        <v>323</v>
      </c>
      <c r="B22" s="14">
        <v>40638</v>
      </c>
      <c r="C22" s="8" t="s">
        <v>324</v>
      </c>
      <c r="D22" s="19" t="s">
        <v>338</v>
      </c>
      <c r="E22" s="8"/>
      <c r="F22" s="8"/>
      <c r="G22" s="20">
        <v>17.5</v>
      </c>
      <c r="H22" s="20">
        <v>2.1</v>
      </c>
      <c r="I22" s="21">
        <v>10.13582272781823</v>
      </c>
      <c r="J22" s="22">
        <v>110.09619234477779</v>
      </c>
      <c r="K22" s="20"/>
      <c r="L22" s="21">
        <v>7.78</v>
      </c>
      <c r="M22" s="21">
        <v>0.2903225806451613</v>
      </c>
      <c r="N22" s="21">
        <v>0.8064516129032258</v>
      </c>
      <c r="O22" s="21">
        <v>3.5714285714285716</v>
      </c>
      <c r="P22" s="21" t="s">
        <v>1</v>
      </c>
      <c r="Q22" s="21" t="s">
        <v>2</v>
      </c>
      <c r="R22" s="21">
        <v>0.2571428571428572</v>
      </c>
      <c r="S22" s="21">
        <v>16.428571428571427</v>
      </c>
      <c r="T22" s="343" t="s">
        <v>152</v>
      </c>
      <c r="U22" s="21">
        <v>4.7</v>
      </c>
      <c r="V22" s="20">
        <v>7.622473449811579</v>
      </c>
      <c r="W22" s="22">
        <v>1</v>
      </c>
      <c r="X22" s="22">
        <v>190</v>
      </c>
      <c r="Y22" s="23">
        <v>0</v>
      </c>
      <c r="AA22" s="18" t="s">
        <v>237</v>
      </c>
      <c r="AB22" s="14">
        <v>40638</v>
      </c>
      <c r="AC22" s="8" t="s">
        <v>324</v>
      </c>
      <c r="AD22" s="8" t="s">
        <v>340</v>
      </c>
      <c r="AE22" s="8"/>
      <c r="AF22" s="8"/>
      <c r="AG22" s="8">
        <v>17.5</v>
      </c>
      <c r="AH22" s="8">
        <v>2.1</v>
      </c>
      <c r="AI22" s="21">
        <v>9.444774768025173</v>
      </c>
      <c r="AJ22" s="22">
        <v>102.52028665230534</v>
      </c>
      <c r="AK22" s="8"/>
      <c r="AL22" s="8">
        <v>7.67</v>
      </c>
      <c r="AM22" s="21">
        <v>0.3870967741935484</v>
      </c>
      <c r="AN22" s="21">
        <v>0.6774193548387096</v>
      </c>
      <c r="AO22" s="21">
        <v>7.857142857142857</v>
      </c>
      <c r="AP22" s="21">
        <v>0.14285714285714285</v>
      </c>
      <c r="AQ22" s="21">
        <v>0.7857142857142857</v>
      </c>
      <c r="AR22" s="21">
        <v>0.35000000000000003</v>
      </c>
      <c r="AS22" s="21">
        <v>18.571428571428573</v>
      </c>
      <c r="AT22" s="21">
        <v>16.95</v>
      </c>
      <c r="AU22" s="21">
        <v>2.6095238095238096</v>
      </c>
      <c r="AV22" s="20">
        <v>4.448441247002398</v>
      </c>
      <c r="AW22" s="8">
        <v>2</v>
      </c>
      <c r="AX22" s="8">
        <v>310</v>
      </c>
      <c r="AY22" s="23">
        <v>0</v>
      </c>
    </row>
    <row r="23" spans="1:51" ht="13.5">
      <c r="A23" s="18" t="s">
        <v>323</v>
      </c>
      <c r="B23" s="14">
        <v>40638</v>
      </c>
      <c r="C23" s="8" t="s">
        <v>324</v>
      </c>
      <c r="D23" s="19" t="s">
        <v>338</v>
      </c>
      <c r="E23" s="8"/>
      <c r="F23" s="8"/>
      <c r="G23" s="20" t="s">
        <v>144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1">
        <v>0</v>
      </c>
      <c r="N23" s="21">
        <v>0</v>
      </c>
      <c r="O23" s="21">
        <v>0</v>
      </c>
      <c r="P23" s="21"/>
      <c r="Q23" s="21">
        <v>0</v>
      </c>
      <c r="R23" s="21"/>
      <c r="S23" s="21">
        <v>0</v>
      </c>
      <c r="T23" s="21"/>
      <c r="U23" s="21"/>
      <c r="V23" s="20">
        <v>0</v>
      </c>
      <c r="W23" s="22">
        <v>0</v>
      </c>
      <c r="X23" s="22">
        <v>0</v>
      </c>
      <c r="Y23" s="23">
        <v>11.961303165985044</v>
      </c>
      <c r="AA23" s="18" t="s">
        <v>237</v>
      </c>
      <c r="AB23" s="14">
        <v>40638</v>
      </c>
      <c r="AC23" s="8" t="s">
        <v>324</v>
      </c>
      <c r="AD23" s="8" t="s">
        <v>340</v>
      </c>
      <c r="AE23" s="8"/>
      <c r="AF23" s="8"/>
      <c r="AG23" s="8" t="s">
        <v>144</v>
      </c>
      <c r="AH23" s="8"/>
      <c r="AI23" s="21"/>
      <c r="AJ23" s="22"/>
      <c r="AK23" s="8"/>
      <c r="AL23" s="8"/>
      <c r="AM23" s="21"/>
      <c r="AN23" s="21"/>
      <c r="AO23" s="21"/>
      <c r="AP23" s="21"/>
      <c r="AQ23" s="21"/>
      <c r="AR23" s="21"/>
      <c r="AS23" s="21">
        <v>0</v>
      </c>
      <c r="AT23" s="21"/>
      <c r="AU23" s="21"/>
      <c r="AV23" s="20"/>
      <c r="AW23" s="8">
        <v>0</v>
      </c>
      <c r="AX23" s="8">
        <v>0</v>
      </c>
      <c r="AY23" s="23">
        <v>4.18592512393528</v>
      </c>
    </row>
    <row r="24" spans="1:51" ht="13.5">
      <c r="A24" s="18" t="s">
        <v>323</v>
      </c>
      <c r="B24" s="14">
        <v>40673</v>
      </c>
      <c r="C24" s="8" t="s">
        <v>324</v>
      </c>
      <c r="D24" s="19" t="s">
        <v>342</v>
      </c>
      <c r="E24" s="22" t="s">
        <v>343</v>
      </c>
      <c r="F24" s="22" t="s">
        <v>344</v>
      </c>
      <c r="G24" s="20">
        <v>0.5</v>
      </c>
      <c r="H24" s="20">
        <v>8.5</v>
      </c>
      <c r="I24" s="21">
        <v>7.962640397685621</v>
      </c>
      <c r="J24" s="22">
        <v>101.14548986973571</v>
      </c>
      <c r="K24" s="20">
        <v>12.5</v>
      </c>
      <c r="L24" s="21">
        <v>7.24</v>
      </c>
      <c r="M24" s="21" t="s">
        <v>243</v>
      </c>
      <c r="N24" s="21">
        <v>0.3225806451612903</v>
      </c>
      <c r="O24" s="21">
        <v>3.4285714285714284</v>
      </c>
      <c r="P24" s="21" t="s">
        <v>1</v>
      </c>
      <c r="Q24" s="21" t="s">
        <v>2</v>
      </c>
      <c r="R24" s="21">
        <v>0.2357142857142857</v>
      </c>
      <c r="S24" s="21">
        <v>15</v>
      </c>
      <c r="T24" s="21">
        <v>10.372222222222222</v>
      </c>
      <c r="U24" s="21">
        <v>1.5238095238095237</v>
      </c>
      <c r="V24" s="20">
        <v>0.5875299760191847</v>
      </c>
      <c r="W24" s="22">
        <v>0</v>
      </c>
      <c r="X24" s="22">
        <v>0</v>
      </c>
      <c r="Y24" s="23">
        <v>0</v>
      </c>
      <c r="AA24" s="18" t="s">
        <v>237</v>
      </c>
      <c r="AB24" s="14">
        <v>40673</v>
      </c>
      <c r="AC24" s="8" t="s">
        <v>324</v>
      </c>
      <c r="AD24" s="8" t="s">
        <v>345</v>
      </c>
      <c r="AE24" s="8" t="s">
        <v>90</v>
      </c>
      <c r="AF24" s="8" t="s">
        <v>346</v>
      </c>
      <c r="AG24" s="8">
        <v>0.5</v>
      </c>
      <c r="AH24" s="8">
        <v>8.8</v>
      </c>
      <c r="AI24" s="21">
        <v>8.015468998531286</v>
      </c>
      <c r="AJ24" s="22">
        <v>102.42494320810121</v>
      </c>
      <c r="AK24" s="8">
        <v>9.8</v>
      </c>
      <c r="AL24" s="8">
        <v>7.01</v>
      </c>
      <c r="AM24" s="21" t="s">
        <v>243</v>
      </c>
      <c r="AN24" s="21" t="s">
        <v>347</v>
      </c>
      <c r="AO24" s="21">
        <v>2.5714285714285716</v>
      </c>
      <c r="AP24" s="21" t="s">
        <v>1</v>
      </c>
      <c r="AQ24" s="21" t="s">
        <v>2</v>
      </c>
      <c r="AR24" s="21">
        <v>0.2571428571428572</v>
      </c>
      <c r="AS24" s="21">
        <v>0</v>
      </c>
      <c r="AT24" s="21">
        <v>14.661111111111111</v>
      </c>
      <c r="AU24" s="21">
        <v>1.8809523809523807</v>
      </c>
      <c r="AV24" s="20">
        <v>0.6714628297362111</v>
      </c>
      <c r="AW24" s="8">
        <v>0</v>
      </c>
      <c r="AX24" s="8">
        <v>0</v>
      </c>
      <c r="AY24" s="23">
        <v>0</v>
      </c>
    </row>
    <row r="25" spans="1:51" ht="13.5">
      <c r="A25" s="18" t="s">
        <v>323</v>
      </c>
      <c r="B25" s="14">
        <v>40673</v>
      </c>
      <c r="C25" s="8" t="s">
        <v>324</v>
      </c>
      <c r="D25" s="19" t="s">
        <v>342</v>
      </c>
      <c r="E25" s="8"/>
      <c r="F25" s="8"/>
      <c r="G25" s="20">
        <v>5</v>
      </c>
      <c r="H25" s="20">
        <v>8.3</v>
      </c>
      <c r="I25" s="21">
        <v>8.02157270502272</v>
      </c>
      <c r="J25" s="22">
        <v>101.39747532861232</v>
      </c>
      <c r="K25" s="20"/>
      <c r="L25" s="21">
        <v>7.24</v>
      </c>
      <c r="M25" s="21" t="s">
        <v>243</v>
      </c>
      <c r="N25" s="21">
        <v>0.5806451612903226</v>
      </c>
      <c r="O25" s="21">
        <v>3.5357142857142856</v>
      </c>
      <c r="P25" s="21" t="s">
        <v>1</v>
      </c>
      <c r="Q25" s="21" t="s">
        <v>2</v>
      </c>
      <c r="R25" s="21">
        <v>0.3</v>
      </c>
      <c r="S25" s="21">
        <v>0</v>
      </c>
      <c r="T25" s="21">
        <v>10.666666666666666</v>
      </c>
      <c r="U25" s="21">
        <v>1.7</v>
      </c>
      <c r="V25" s="20">
        <v>0.5035971223021583</v>
      </c>
      <c r="W25" s="22">
        <v>11.5</v>
      </c>
      <c r="X25" s="22">
        <v>230</v>
      </c>
      <c r="Y25" s="23">
        <v>5.201774328928219</v>
      </c>
      <c r="AA25" s="18" t="s">
        <v>237</v>
      </c>
      <c r="AB25" s="14">
        <v>40673</v>
      </c>
      <c r="AC25" s="8" t="s">
        <v>324</v>
      </c>
      <c r="AD25" s="8" t="s">
        <v>345</v>
      </c>
      <c r="AE25" s="8"/>
      <c r="AF25" s="8"/>
      <c r="AG25" s="8">
        <v>5</v>
      </c>
      <c r="AH25" s="8">
        <v>8.8</v>
      </c>
      <c r="AI25" s="21">
        <v>8.026632604378824</v>
      </c>
      <c r="AJ25" s="22">
        <v>102.56759633234648</v>
      </c>
      <c r="AK25" s="8"/>
      <c r="AL25" s="8">
        <v>7.01</v>
      </c>
      <c r="AM25" s="21" t="s">
        <v>243</v>
      </c>
      <c r="AN25" s="21">
        <v>0.45161290322580644</v>
      </c>
      <c r="AO25" s="21">
        <v>2.5357142857142856</v>
      </c>
      <c r="AP25" s="21" t="s">
        <v>1</v>
      </c>
      <c r="AQ25" s="21" t="s">
        <v>2</v>
      </c>
      <c r="AR25" s="21">
        <v>0.3</v>
      </c>
      <c r="AS25" s="21">
        <v>13.571428571428571</v>
      </c>
      <c r="AT25" s="21">
        <v>17.25</v>
      </c>
      <c r="AU25" s="21">
        <v>2.3190476190476192</v>
      </c>
      <c r="AV25" s="20">
        <v>0.6714628297362111</v>
      </c>
      <c r="AW25" s="8">
        <v>7.5</v>
      </c>
      <c r="AX25" s="8">
        <v>230</v>
      </c>
      <c r="AY25" s="23">
        <v>6.084732333100536</v>
      </c>
    </row>
    <row r="26" spans="1:51" ht="13.5">
      <c r="A26" s="18" t="s">
        <v>323</v>
      </c>
      <c r="B26" s="14">
        <v>40673</v>
      </c>
      <c r="C26" s="8" t="s">
        <v>324</v>
      </c>
      <c r="D26" s="19" t="s">
        <v>342</v>
      </c>
      <c r="E26" s="8"/>
      <c r="F26" s="8"/>
      <c r="G26" s="20">
        <v>10</v>
      </c>
      <c r="H26" s="20">
        <v>8</v>
      </c>
      <c r="I26" s="21">
        <v>8.020104896659495</v>
      </c>
      <c r="J26" s="22">
        <v>100.64287378862629</v>
      </c>
      <c r="K26" s="20"/>
      <c r="L26" s="21">
        <v>7.25</v>
      </c>
      <c r="M26" s="21" t="s">
        <v>243</v>
      </c>
      <c r="N26" s="21">
        <v>0.41935483870967744</v>
      </c>
      <c r="O26" s="21">
        <v>3.5714285714285716</v>
      </c>
      <c r="P26" s="21" t="s">
        <v>1</v>
      </c>
      <c r="Q26" s="21" t="s">
        <v>2</v>
      </c>
      <c r="R26" s="21">
        <v>0.3</v>
      </c>
      <c r="S26" s="21">
        <v>0</v>
      </c>
      <c r="T26" s="21">
        <v>17.438888888888886</v>
      </c>
      <c r="U26" s="21">
        <v>2.5095238095238095</v>
      </c>
      <c r="V26" s="20">
        <v>0.5875299760191846</v>
      </c>
      <c r="W26" s="22">
        <v>0</v>
      </c>
      <c r="X26" s="22">
        <v>0</v>
      </c>
      <c r="Y26" s="23">
        <v>0</v>
      </c>
      <c r="AA26" s="18" t="s">
        <v>237</v>
      </c>
      <c r="AB26" s="14">
        <v>40673</v>
      </c>
      <c r="AC26" s="8" t="s">
        <v>324</v>
      </c>
      <c r="AD26" s="8" t="s">
        <v>345</v>
      </c>
      <c r="AE26" s="8"/>
      <c r="AF26" s="8"/>
      <c r="AG26" s="8">
        <v>10</v>
      </c>
      <c r="AH26" s="8">
        <v>8.8</v>
      </c>
      <c r="AI26" s="21">
        <v>8.000561107294233</v>
      </c>
      <c r="AJ26" s="22">
        <v>102.34872546317948</v>
      </c>
      <c r="AK26" s="8"/>
      <c r="AL26" s="8">
        <v>7.2</v>
      </c>
      <c r="AM26" s="21" t="s">
        <v>243</v>
      </c>
      <c r="AN26" s="21">
        <v>0.3548387096774194</v>
      </c>
      <c r="AO26" s="21">
        <v>2.5714285714285716</v>
      </c>
      <c r="AP26" s="21" t="s">
        <v>1</v>
      </c>
      <c r="AQ26" s="21" t="s">
        <v>2</v>
      </c>
      <c r="AR26" s="21">
        <v>0.32142857142857145</v>
      </c>
      <c r="AS26" s="21">
        <v>16.428571428571427</v>
      </c>
      <c r="AT26" s="21">
        <v>12.866666666666667</v>
      </c>
      <c r="AU26" s="21">
        <v>2.219047619047619</v>
      </c>
      <c r="AV26" s="20">
        <v>0.7553956834532374</v>
      </c>
      <c r="AW26" s="8">
        <v>0</v>
      </c>
      <c r="AX26" s="8">
        <v>0</v>
      </c>
      <c r="AY26" s="23">
        <v>0</v>
      </c>
    </row>
    <row r="27" spans="1:51" ht="13.5">
      <c r="A27" s="18" t="s">
        <v>323</v>
      </c>
      <c r="B27" s="14">
        <v>40673</v>
      </c>
      <c r="C27" s="8" t="s">
        <v>324</v>
      </c>
      <c r="D27" s="19" t="s">
        <v>342</v>
      </c>
      <c r="E27" s="8"/>
      <c r="F27" s="8"/>
      <c r="G27" s="20">
        <v>17.5</v>
      </c>
      <c r="H27" s="20">
        <v>7.9</v>
      </c>
      <c r="I27" s="21">
        <v>8.03125942363677</v>
      </c>
      <c r="J27" s="22">
        <v>100.53591306587109</v>
      </c>
      <c r="K27" s="20"/>
      <c r="L27" s="21">
        <v>7.25</v>
      </c>
      <c r="M27" s="21">
        <v>0.1935483870967742</v>
      </c>
      <c r="N27" s="21">
        <v>0.6774193548387096</v>
      </c>
      <c r="O27" s="21">
        <v>4.642857142857143</v>
      </c>
      <c r="P27" s="21">
        <v>0.07142857142857142</v>
      </c>
      <c r="Q27" s="21" t="s">
        <v>2</v>
      </c>
      <c r="R27" s="21">
        <v>0.5285714285714286</v>
      </c>
      <c r="S27" s="21">
        <v>0</v>
      </c>
      <c r="T27" s="21">
        <v>88.56111111111112</v>
      </c>
      <c r="U27" s="21">
        <v>9.628571428571428</v>
      </c>
      <c r="V27" s="20">
        <v>15.779376498800959</v>
      </c>
      <c r="W27" s="22">
        <v>3</v>
      </c>
      <c r="X27" s="22">
        <v>220</v>
      </c>
      <c r="Y27" s="23">
        <v>0</v>
      </c>
      <c r="AA27" s="18" t="s">
        <v>237</v>
      </c>
      <c r="AB27" s="14">
        <v>40673</v>
      </c>
      <c r="AC27" s="8" t="s">
        <v>324</v>
      </c>
      <c r="AD27" s="8" t="s">
        <v>345</v>
      </c>
      <c r="AE27" s="8"/>
      <c r="AF27" s="8"/>
      <c r="AG27" s="8">
        <v>17.5</v>
      </c>
      <c r="AH27" s="8">
        <v>8.8</v>
      </c>
      <c r="AI27" s="21">
        <v>8.0228778746786</v>
      </c>
      <c r="AJ27" s="22">
        <v>102.63421702653565</v>
      </c>
      <c r="AK27" s="8"/>
      <c r="AL27" s="8">
        <v>7.2</v>
      </c>
      <c r="AM27" s="21" t="s">
        <v>243</v>
      </c>
      <c r="AN27" s="21">
        <v>0.5161290322580645</v>
      </c>
      <c r="AO27" s="21">
        <v>2.642857142857143</v>
      </c>
      <c r="AP27" s="21" t="s">
        <v>1</v>
      </c>
      <c r="AQ27" s="21" t="s">
        <v>2</v>
      </c>
      <c r="AR27" s="21">
        <v>0.33571428571428574</v>
      </c>
      <c r="AS27" s="21">
        <v>16.428571428571427</v>
      </c>
      <c r="AT27" s="21">
        <v>14.016666666666666</v>
      </c>
      <c r="AU27" s="21">
        <v>2.138095238095238</v>
      </c>
      <c r="AV27" s="20">
        <v>0.8393285371702638</v>
      </c>
      <c r="AW27" s="8">
        <v>6</v>
      </c>
      <c r="AX27" s="8">
        <v>240</v>
      </c>
      <c r="AY27" s="23">
        <v>0</v>
      </c>
    </row>
    <row r="28" spans="1:51" ht="13.5">
      <c r="A28" s="18" t="s">
        <v>323</v>
      </c>
      <c r="B28" s="14">
        <v>40673</v>
      </c>
      <c r="C28" s="8" t="s">
        <v>324</v>
      </c>
      <c r="D28" s="19" t="s">
        <v>342</v>
      </c>
      <c r="E28" s="8"/>
      <c r="F28" s="8"/>
      <c r="G28" s="20" t="s">
        <v>144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1">
        <v>0</v>
      </c>
      <c r="N28" s="21">
        <v>0</v>
      </c>
      <c r="O28" s="21">
        <v>0</v>
      </c>
      <c r="P28" s="21"/>
      <c r="Q28" s="21">
        <v>0</v>
      </c>
      <c r="R28" s="21"/>
      <c r="S28" s="21">
        <v>0</v>
      </c>
      <c r="T28" s="21"/>
      <c r="U28" s="21"/>
      <c r="V28" s="20">
        <v>0</v>
      </c>
      <c r="W28" s="22">
        <v>0</v>
      </c>
      <c r="X28" s="22">
        <v>0</v>
      </c>
      <c r="Y28" s="23">
        <v>5.2593585465916295</v>
      </c>
      <c r="AA28" s="18" t="s">
        <v>237</v>
      </c>
      <c r="AB28" s="14">
        <v>40673</v>
      </c>
      <c r="AC28" s="8" t="s">
        <v>324</v>
      </c>
      <c r="AD28" s="8" t="s">
        <v>345</v>
      </c>
      <c r="AE28" s="8"/>
      <c r="AF28" s="8"/>
      <c r="AG28" s="8" t="s">
        <v>144</v>
      </c>
      <c r="AH28" s="8"/>
      <c r="AI28" s="21"/>
      <c r="AJ28" s="22"/>
      <c r="AK28" s="8"/>
      <c r="AL28" s="8"/>
      <c r="AM28" s="21"/>
      <c r="AN28" s="21"/>
      <c r="AO28" s="21"/>
      <c r="AP28" s="21"/>
      <c r="AQ28" s="21"/>
      <c r="AR28" s="21"/>
      <c r="AS28" s="21">
        <v>0</v>
      </c>
      <c r="AT28" s="21"/>
      <c r="AU28" s="21"/>
      <c r="AV28" s="20"/>
      <c r="AW28" s="8">
        <v>0</v>
      </c>
      <c r="AX28" s="8">
        <v>0</v>
      </c>
      <c r="AY28" s="23">
        <v>5.83520072322575</v>
      </c>
    </row>
    <row r="29" spans="1:51" ht="13.5">
      <c r="A29" s="18" t="s">
        <v>323</v>
      </c>
      <c r="B29" s="14">
        <v>40729</v>
      </c>
      <c r="C29" s="8" t="s">
        <v>324</v>
      </c>
      <c r="D29" s="19" t="s">
        <v>348</v>
      </c>
      <c r="E29" s="22" t="s">
        <v>349</v>
      </c>
      <c r="F29" s="22" t="s">
        <v>346</v>
      </c>
      <c r="G29" s="20">
        <v>0.5</v>
      </c>
      <c r="H29" s="20">
        <v>12.3</v>
      </c>
      <c r="I29" s="21">
        <v>7.064262609299226</v>
      </c>
      <c r="J29" s="22">
        <v>97.88575731719828</v>
      </c>
      <c r="K29" s="20">
        <v>8.2</v>
      </c>
      <c r="L29" s="21">
        <v>6.59</v>
      </c>
      <c r="M29" s="21" t="s">
        <v>243</v>
      </c>
      <c r="N29" s="21">
        <v>0.6451612903225806</v>
      </c>
      <c r="O29" s="21">
        <v>5.357142857142857</v>
      </c>
      <c r="P29" s="21" t="s">
        <v>1</v>
      </c>
      <c r="Q29" s="21" t="s">
        <v>2</v>
      </c>
      <c r="R29" s="21">
        <v>0</v>
      </c>
      <c r="S29" s="21">
        <v>15</v>
      </c>
      <c r="T29" s="21">
        <v>16.477777777777778</v>
      </c>
      <c r="U29" s="21">
        <v>2.3333333333333335</v>
      </c>
      <c r="V29" s="20">
        <v>1.091127098321343</v>
      </c>
      <c r="W29" s="22">
        <v>0</v>
      </c>
      <c r="X29" s="22">
        <v>0</v>
      </c>
      <c r="Y29" s="23">
        <v>0</v>
      </c>
      <c r="AA29" s="18" t="s">
        <v>237</v>
      </c>
      <c r="AB29" s="14">
        <v>40729</v>
      </c>
      <c r="AC29" s="8" t="s">
        <v>324</v>
      </c>
      <c r="AD29" s="8" t="s">
        <v>350</v>
      </c>
      <c r="AE29" s="8" t="s">
        <v>244</v>
      </c>
      <c r="AF29" s="8" t="s">
        <v>351</v>
      </c>
      <c r="AG29" s="8">
        <v>0.5</v>
      </c>
      <c r="AH29" s="8">
        <v>12.9</v>
      </c>
      <c r="AI29" s="21">
        <v>7.155871348270968</v>
      </c>
      <c r="AJ29" s="22">
        <v>100.35875687782058</v>
      </c>
      <c r="AK29" s="8">
        <v>7.7</v>
      </c>
      <c r="AL29" s="8">
        <v>6.27</v>
      </c>
      <c r="AM29" s="21">
        <v>0.16129032258064516</v>
      </c>
      <c r="AN29" s="21">
        <v>0.4838709677419355</v>
      </c>
      <c r="AO29" s="21">
        <v>6.071428571428571</v>
      </c>
      <c r="AP29" s="21" t="s">
        <v>1</v>
      </c>
      <c r="AQ29" s="21" t="s">
        <v>2</v>
      </c>
      <c r="AR29" s="21">
        <v>0</v>
      </c>
      <c r="AS29" s="21">
        <v>15.714285714285714</v>
      </c>
      <c r="AT29" s="21">
        <v>20.722222222222225</v>
      </c>
      <c r="AU29" s="21">
        <v>3.019047619047619</v>
      </c>
      <c r="AV29" s="20">
        <v>1.4268585131894487</v>
      </c>
      <c r="AW29" s="8">
        <v>0</v>
      </c>
      <c r="AX29" s="8">
        <v>0</v>
      </c>
      <c r="AY29" s="23">
        <v>0</v>
      </c>
    </row>
    <row r="30" spans="1:51" ht="13.5">
      <c r="A30" s="18" t="s">
        <v>323</v>
      </c>
      <c r="B30" s="14">
        <v>40729</v>
      </c>
      <c r="C30" s="8" t="s">
        <v>324</v>
      </c>
      <c r="D30" s="19" t="s">
        <v>348</v>
      </c>
      <c r="E30" s="8"/>
      <c r="F30" s="8"/>
      <c r="G30" s="20">
        <v>5</v>
      </c>
      <c r="H30" s="20">
        <v>9.8</v>
      </c>
      <c r="I30" s="21">
        <v>7.1457820828470835</v>
      </c>
      <c r="J30" s="22">
        <v>93.31501670264723</v>
      </c>
      <c r="K30" s="20"/>
      <c r="L30" s="21">
        <v>6.58</v>
      </c>
      <c r="M30" s="21">
        <v>0.1935483870967742</v>
      </c>
      <c r="N30" s="21">
        <v>0.8064516129032258</v>
      </c>
      <c r="O30" s="21">
        <v>6.071428571428571</v>
      </c>
      <c r="P30" s="21" t="s">
        <v>1</v>
      </c>
      <c r="Q30" s="21" t="s">
        <v>2</v>
      </c>
      <c r="R30" s="21">
        <v>0</v>
      </c>
      <c r="S30" s="21">
        <v>15</v>
      </c>
      <c r="T30" s="21">
        <v>16.405555555555555</v>
      </c>
      <c r="U30" s="21">
        <v>2.657142857142857</v>
      </c>
      <c r="V30" s="20">
        <v>0.9232613908872902</v>
      </c>
      <c r="W30" s="22">
        <v>6</v>
      </c>
      <c r="X30" s="22">
        <v>125</v>
      </c>
      <c r="Y30" s="23">
        <v>1.6100760233603997</v>
      </c>
      <c r="AA30" s="18" t="s">
        <v>237</v>
      </c>
      <c r="AB30" s="14">
        <v>40729</v>
      </c>
      <c r="AC30" s="8" t="s">
        <v>324</v>
      </c>
      <c r="AD30" s="8" t="s">
        <v>350</v>
      </c>
      <c r="AE30" s="8"/>
      <c r="AF30" s="8"/>
      <c r="AG30" s="8">
        <v>5</v>
      </c>
      <c r="AH30" s="8">
        <v>11.4</v>
      </c>
      <c r="AI30" s="21">
        <v>7.284252815517639</v>
      </c>
      <c r="AJ30" s="22">
        <v>98.67484798843059</v>
      </c>
      <c r="AK30" s="8"/>
      <c r="AL30" s="8">
        <v>6.32</v>
      </c>
      <c r="AM30" s="21">
        <v>0.16129032258064516</v>
      </c>
      <c r="AN30" s="21">
        <v>0.6129032258064516</v>
      </c>
      <c r="AO30" s="21">
        <v>6.071428571428571</v>
      </c>
      <c r="AP30" s="21" t="s">
        <v>1</v>
      </c>
      <c r="AQ30" s="21" t="s">
        <v>2</v>
      </c>
      <c r="AR30" s="21">
        <v>0</v>
      </c>
      <c r="AS30" s="21">
        <v>16.428571428571427</v>
      </c>
      <c r="AT30" s="21">
        <v>20.57777777777778</v>
      </c>
      <c r="AU30" s="21">
        <v>3.247619047619047</v>
      </c>
      <c r="AV30" s="20">
        <v>1.0071942446043165</v>
      </c>
      <c r="AW30" s="8">
        <v>12.5</v>
      </c>
      <c r="AX30" s="8">
        <v>75</v>
      </c>
      <c r="AY30" s="23">
        <v>1.776556971951489</v>
      </c>
    </row>
    <row r="31" spans="1:51" ht="13.5">
      <c r="A31" s="18" t="s">
        <v>323</v>
      </c>
      <c r="B31" s="14">
        <v>40729</v>
      </c>
      <c r="C31" s="8" t="s">
        <v>324</v>
      </c>
      <c r="D31" s="19" t="s">
        <v>348</v>
      </c>
      <c r="E31" s="8"/>
      <c r="F31" s="8"/>
      <c r="G31" s="20">
        <v>10</v>
      </c>
      <c r="H31" s="20">
        <v>7.7</v>
      </c>
      <c r="I31" s="21">
        <v>7.2615970622049115</v>
      </c>
      <c r="J31" s="22">
        <v>90.0658158715365</v>
      </c>
      <c r="K31" s="20"/>
      <c r="L31" s="21">
        <v>6.52</v>
      </c>
      <c r="M31" s="21">
        <v>0.22580645161290322</v>
      </c>
      <c r="N31" s="21">
        <v>0.4838709677419355</v>
      </c>
      <c r="O31" s="21">
        <v>6.428571428571429</v>
      </c>
      <c r="P31" s="21" t="s">
        <v>1</v>
      </c>
      <c r="Q31" s="21" t="s">
        <v>2</v>
      </c>
      <c r="R31" s="21">
        <v>0</v>
      </c>
      <c r="S31" s="21">
        <v>15.714285714285714</v>
      </c>
      <c r="T31" s="21">
        <v>12.722222222222221</v>
      </c>
      <c r="U31" s="21">
        <v>1.9714285714285715</v>
      </c>
      <c r="V31" s="20">
        <v>0.8393285371702638</v>
      </c>
      <c r="W31" s="22">
        <v>0</v>
      </c>
      <c r="X31" s="22">
        <v>0</v>
      </c>
      <c r="Y31" s="23">
        <v>0</v>
      </c>
      <c r="AA31" s="18" t="s">
        <v>237</v>
      </c>
      <c r="AB31" s="14">
        <v>40729</v>
      </c>
      <c r="AC31" s="8" t="s">
        <v>324</v>
      </c>
      <c r="AD31" s="8" t="s">
        <v>350</v>
      </c>
      <c r="AE31" s="8"/>
      <c r="AF31" s="8"/>
      <c r="AG31" s="8">
        <v>10</v>
      </c>
      <c r="AH31" s="8">
        <v>10.6</v>
      </c>
      <c r="AI31" s="21">
        <v>7.453800306377334</v>
      </c>
      <c r="AJ31" s="22">
        <v>99.09001475928254</v>
      </c>
      <c r="AK31" s="8"/>
      <c r="AL31" s="8">
        <v>6.35</v>
      </c>
      <c r="AM31" s="21">
        <v>0.2903225806451613</v>
      </c>
      <c r="AN31" s="21">
        <v>0.7096774193548387</v>
      </c>
      <c r="AO31" s="21">
        <v>5.714285714285714</v>
      </c>
      <c r="AP31" s="21" t="s">
        <v>1</v>
      </c>
      <c r="AQ31" s="21" t="s">
        <v>2</v>
      </c>
      <c r="AR31" s="21">
        <v>0</v>
      </c>
      <c r="AS31" s="21">
        <v>16.428571428571427</v>
      </c>
      <c r="AT31" s="21">
        <v>21.31666666666667</v>
      </c>
      <c r="AU31" s="21">
        <v>3.380952380952381</v>
      </c>
      <c r="AV31" s="20">
        <v>1.091127098321343</v>
      </c>
      <c r="AW31" s="8">
        <v>0</v>
      </c>
      <c r="AX31" s="8">
        <v>0</v>
      </c>
      <c r="AY31" s="23">
        <v>0</v>
      </c>
    </row>
    <row r="32" spans="1:51" ht="13.5">
      <c r="A32" s="18" t="s">
        <v>323</v>
      </c>
      <c r="B32" s="14">
        <v>40729</v>
      </c>
      <c r="C32" s="8" t="s">
        <v>324</v>
      </c>
      <c r="D32" s="19" t="s">
        <v>348</v>
      </c>
      <c r="E32" s="8"/>
      <c r="F32" s="8"/>
      <c r="G32" s="20">
        <v>17.5</v>
      </c>
      <c r="H32" s="20">
        <v>5.8</v>
      </c>
      <c r="I32" s="21">
        <v>6.93253851637535</v>
      </c>
      <c r="J32" s="22">
        <v>82.05068730497081</v>
      </c>
      <c r="K32" s="20"/>
      <c r="L32" s="21">
        <v>6.57</v>
      </c>
      <c r="M32" s="21">
        <v>0.3548387096774194</v>
      </c>
      <c r="N32" s="21">
        <v>0.6774193548387096</v>
      </c>
      <c r="O32" s="21">
        <v>6.785714285714286</v>
      </c>
      <c r="P32" s="21" t="s">
        <v>1</v>
      </c>
      <c r="Q32" s="21" t="s">
        <v>2</v>
      </c>
      <c r="R32" s="21">
        <v>0</v>
      </c>
      <c r="S32" s="21">
        <v>14.285714285714286</v>
      </c>
      <c r="T32" s="21">
        <v>16.027777777777782</v>
      </c>
      <c r="U32" s="21">
        <v>2.223809523809524</v>
      </c>
      <c r="V32" s="20">
        <v>1.4268585131894482</v>
      </c>
      <c r="W32" s="22">
        <v>0.5</v>
      </c>
      <c r="X32" s="22">
        <v>140</v>
      </c>
      <c r="Y32" s="23">
        <v>0</v>
      </c>
      <c r="AA32" s="18" t="s">
        <v>237</v>
      </c>
      <c r="AB32" s="14">
        <v>40729</v>
      </c>
      <c r="AC32" s="8" t="s">
        <v>324</v>
      </c>
      <c r="AD32" s="8" t="s">
        <v>350</v>
      </c>
      <c r="AE32" s="8"/>
      <c r="AF32" s="8"/>
      <c r="AG32" s="8">
        <v>17.5</v>
      </c>
      <c r="AH32" s="8">
        <v>10.2</v>
      </c>
      <c r="AI32" s="21">
        <v>7.548646567760879</v>
      </c>
      <c r="AJ32" s="22">
        <v>99.31470159530781</v>
      </c>
      <c r="AK32" s="8"/>
      <c r="AL32" s="8">
        <v>6.21</v>
      </c>
      <c r="AM32" s="21">
        <v>0.16129032258064516</v>
      </c>
      <c r="AN32" s="21">
        <v>0.7419354838709677</v>
      </c>
      <c r="AO32" s="21">
        <v>5</v>
      </c>
      <c r="AP32" s="21" t="s">
        <v>1</v>
      </c>
      <c r="AQ32" s="21" t="s">
        <v>2</v>
      </c>
      <c r="AR32" s="21">
        <v>0</v>
      </c>
      <c r="AS32" s="21">
        <v>15</v>
      </c>
      <c r="AT32" s="21">
        <v>13.027777777777777</v>
      </c>
      <c r="AU32" s="21">
        <v>2.1809523809523808</v>
      </c>
      <c r="AV32" s="20">
        <v>0.6714628297362111</v>
      </c>
      <c r="AW32" s="8">
        <v>7</v>
      </c>
      <c r="AX32" s="8">
        <v>210</v>
      </c>
      <c r="AY32" s="23">
        <v>0</v>
      </c>
    </row>
    <row r="33" spans="1:51" ht="13.5">
      <c r="A33" s="18" t="s">
        <v>323</v>
      </c>
      <c r="B33" s="14">
        <v>40729</v>
      </c>
      <c r="C33" s="8" t="s">
        <v>324</v>
      </c>
      <c r="D33" s="19" t="s">
        <v>348</v>
      </c>
      <c r="E33" s="8"/>
      <c r="F33" s="8"/>
      <c r="G33" s="20" t="s">
        <v>144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1">
        <v>0</v>
      </c>
      <c r="N33" s="21">
        <v>0</v>
      </c>
      <c r="O33" s="21">
        <v>0</v>
      </c>
      <c r="P33" s="21"/>
      <c r="Q33" s="21">
        <v>0</v>
      </c>
      <c r="R33" s="21"/>
      <c r="S33" s="21">
        <v>0</v>
      </c>
      <c r="T33" s="21"/>
      <c r="U33" s="21"/>
      <c r="V33" s="20">
        <v>0</v>
      </c>
      <c r="W33" s="22">
        <v>0</v>
      </c>
      <c r="X33" s="22">
        <v>0</v>
      </c>
      <c r="Y33" s="23">
        <v>1.7491902406762414</v>
      </c>
      <c r="AA33" s="18" t="s">
        <v>237</v>
      </c>
      <c r="AB33" s="14">
        <v>40729</v>
      </c>
      <c r="AC33" s="8" t="s">
        <v>324</v>
      </c>
      <c r="AD33" s="8" t="s">
        <v>350</v>
      </c>
      <c r="AE33" s="8"/>
      <c r="AF33" s="8"/>
      <c r="AG33" s="8" t="s">
        <v>144</v>
      </c>
      <c r="AH33" s="8"/>
      <c r="AI33" s="21"/>
      <c r="AJ33" s="22"/>
      <c r="AK33" s="8"/>
      <c r="AL33" s="8"/>
      <c r="AM33" s="21"/>
      <c r="AN33" s="21"/>
      <c r="AO33" s="21"/>
      <c r="AP33" s="21"/>
      <c r="AQ33" s="21"/>
      <c r="AR33" s="21"/>
      <c r="AS33" s="21">
        <v>0</v>
      </c>
      <c r="AT33" s="21"/>
      <c r="AU33" s="21"/>
      <c r="AV33" s="20"/>
      <c r="AW33" s="8">
        <v>0</v>
      </c>
      <c r="AX33" s="8">
        <v>0</v>
      </c>
      <c r="AY33" s="23">
        <v>1.847254361079212</v>
      </c>
    </row>
    <row r="34" spans="1:51" ht="13.5">
      <c r="A34" s="18" t="s">
        <v>323</v>
      </c>
      <c r="B34" s="14">
        <v>40758</v>
      </c>
      <c r="C34" s="8" t="s">
        <v>352</v>
      </c>
      <c r="D34" s="19" t="s">
        <v>353</v>
      </c>
      <c r="E34" s="22" t="s">
        <v>349</v>
      </c>
      <c r="F34" s="22" t="s">
        <v>344</v>
      </c>
      <c r="G34" s="20">
        <v>0.5</v>
      </c>
      <c r="H34" s="20">
        <v>17.6</v>
      </c>
      <c r="I34" s="21">
        <v>6.663186861967892</v>
      </c>
      <c r="J34" s="22">
        <v>103.51001892962002</v>
      </c>
      <c r="K34" s="20">
        <v>6.7</v>
      </c>
      <c r="L34" s="21">
        <v>6.11</v>
      </c>
      <c r="M34" s="21" t="s">
        <v>243</v>
      </c>
      <c r="N34" s="21">
        <v>0.967741935483871</v>
      </c>
      <c r="O34" s="21">
        <v>6.071428571428571</v>
      </c>
      <c r="P34" s="21" t="s">
        <v>1</v>
      </c>
      <c r="Q34" s="21" t="s">
        <v>2</v>
      </c>
      <c r="R34" s="21">
        <v>0.20714285714285713</v>
      </c>
      <c r="S34" s="21">
        <v>16.428571428571427</v>
      </c>
      <c r="T34" s="21">
        <v>30.650000000000002</v>
      </c>
      <c r="U34" s="21">
        <v>4.866666666666667</v>
      </c>
      <c r="V34" s="20">
        <v>1.3252555850056797</v>
      </c>
      <c r="W34" s="22">
        <v>0</v>
      </c>
      <c r="X34" s="22">
        <v>0</v>
      </c>
      <c r="Y34" s="23">
        <v>0</v>
      </c>
      <c r="AA34" s="18" t="s">
        <v>237</v>
      </c>
      <c r="AB34" s="14">
        <v>40758</v>
      </c>
      <c r="AC34" s="8" t="s">
        <v>352</v>
      </c>
      <c r="AD34" s="8" t="s">
        <v>354</v>
      </c>
      <c r="AE34" s="8" t="s">
        <v>349</v>
      </c>
      <c r="AF34" s="8" t="s">
        <v>355</v>
      </c>
      <c r="AG34" s="8">
        <v>0.5</v>
      </c>
      <c r="AH34" s="8">
        <v>17.9</v>
      </c>
      <c r="AI34" s="21">
        <v>6.676291954208425</v>
      </c>
      <c r="AJ34" s="22">
        <v>104.3220867107704</v>
      </c>
      <c r="AK34" s="8">
        <v>6</v>
      </c>
      <c r="AL34" s="8">
        <v>6.05</v>
      </c>
      <c r="AM34" s="21" t="s">
        <v>243</v>
      </c>
      <c r="AN34" s="21">
        <v>1.2258064516129032</v>
      </c>
      <c r="AO34" s="21">
        <v>6.071428571428571</v>
      </c>
      <c r="AP34" s="21" t="s">
        <v>1</v>
      </c>
      <c r="AQ34" s="21" t="s">
        <v>2</v>
      </c>
      <c r="AR34" s="21">
        <v>0.2571428571428572</v>
      </c>
      <c r="AS34" s="21">
        <v>15</v>
      </c>
      <c r="AT34" s="21">
        <v>26.022222222222222</v>
      </c>
      <c r="AU34" s="21">
        <v>3.904761904761905</v>
      </c>
      <c r="AV34" s="20">
        <v>1.7625899280575543</v>
      </c>
      <c r="AW34" s="8">
        <v>0</v>
      </c>
      <c r="AX34" s="8">
        <v>0</v>
      </c>
      <c r="AY34" s="23">
        <v>0</v>
      </c>
    </row>
    <row r="35" spans="1:51" ht="13.5">
      <c r="A35" s="18" t="s">
        <v>323</v>
      </c>
      <c r="B35" s="14">
        <v>40758</v>
      </c>
      <c r="C35" s="8" t="s">
        <v>352</v>
      </c>
      <c r="D35" s="19" t="s">
        <v>353</v>
      </c>
      <c r="E35" s="8"/>
      <c r="F35" s="8"/>
      <c r="G35" s="20">
        <v>5</v>
      </c>
      <c r="H35" s="20">
        <v>17.4</v>
      </c>
      <c r="I35" s="21">
        <v>6.655689969436694</v>
      </c>
      <c r="J35" s="22">
        <v>102.96532245763213</v>
      </c>
      <c r="K35" s="20"/>
      <c r="L35" s="21">
        <v>6.11</v>
      </c>
      <c r="M35" s="21" t="s">
        <v>243</v>
      </c>
      <c r="N35" s="21">
        <v>0.5806451612903226</v>
      </c>
      <c r="O35" s="21">
        <v>6.071428571428571</v>
      </c>
      <c r="P35" s="21" t="s">
        <v>1</v>
      </c>
      <c r="Q35" s="21" t="s">
        <v>2</v>
      </c>
      <c r="R35" s="21">
        <v>0.19285714285714287</v>
      </c>
      <c r="S35" s="21">
        <v>15.714285714285714</v>
      </c>
      <c r="T35" s="21">
        <v>28.133333333333336</v>
      </c>
      <c r="U35" s="21">
        <v>4.819047619047619</v>
      </c>
      <c r="V35" s="20">
        <v>1.091127098321343</v>
      </c>
      <c r="W35" s="22">
        <v>11</v>
      </c>
      <c r="X35" s="22">
        <v>310</v>
      </c>
      <c r="Y35" s="23">
        <v>4.312194231479858</v>
      </c>
      <c r="AA35" s="18" t="s">
        <v>237</v>
      </c>
      <c r="AB35" s="14">
        <v>40758</v>
      </c>
      <c r="AC35" s="8" t="s">
        <v>352</v>
      </c>
      <c r="AD35" s="8" t="s">
        <v>354</v>
      </c>
      <c r="AE35" s="8"/>
      <c r="AF35" s="8"/>
      <c r="AG35" s="8">
        <v>5</v>
      </c>
      <c r="AH35" s="8">
        <v>17.7</v>
      </c>
      <c r="AI35" s="21">
        <v>6.703631397100351</v>
      </c>
      <c r="AJ35" s="22">
        <v>104.31920142891997</v>
      </c>
      <c r="AK35" s="8"/>
      <c r="AL35" s="8">
        <v>6.05</v>
      </c>
      <c r="AM35" s="21" t="s">
        <v>243</v>
      </c>
      <c r="AN35" s="21">
        <v>1.7419354838709677</v>
      </c>
      <c r="AO35" s="21">
        <v>6.071428571428571</v>
      </c>
      <c r="AP35" s="21" t="s">
        <v>1</v>
      </c>
      <c r="AQ35" s="21" t="s">
        <v>2</v>
      </c>
      <c r="AR35" s="21">
        <v>0.31428571428571433</v>
      </c>
      <c r="AS35" s="21">
        <v>17.857142857142858</v>
      </c>
      <c r="AT35" s="21">
        <v>26.933333333333337</v>
      </c>
      <c r="AU35" s="21">
        <v>4.1571428571428575</v>
      </c>
      <c r="AV35" s="20">
        <v>1.5107913669064748</v>
      </c>
      <c r="AW35" s="8">
        <v>5</v>
      </c>
      <c r="AX35" s="8">
        <v>330</v>
      </c>
      <c r="AY35" s="23">
        <v>5.865021570964574</v>
      </c>
    </row>
    <row r="36" spans="1:51" ht="13.5">
      <c r="A36" s="18" t="s">
        <v>323</v>
      </c>
      <c r="B36" s="14">
        <v>40758</v>
      </c>
      <c r="C36" s="8" t="s">
        <v>352</v>
      </c>
      <c r="D36" s="19" t="s">
        <v>353</v>
      </c>
      <c r="E36" s="8"/>
      <c r="F36" s="8"/>
      <c r="G36" s="20">
        <v>10</v>
      </c>
      <c r="H36" s="20">
        <v>16.1</v>
      </c>
      <c r="I36" s="21">
        <v>6.490568840326858</v>
      </c>
      <c r="J36" s="22">
        <v>97.71018517497163</v>
      </c>
      <c r="K36" s="20"/>
      <c r="L36" s="21">
        <v>6.16</v>
      </c>
      <c r="M36" s="21">
        <v>0.1935483870967742</v>
      </c>
      <c r="N36" s="21">
        <v>0.6129032258064516</v>
      </c>
      <c r="O36" s="21">
        <v>4.642857142857143</v>
      </c>
      <c r="P36" s="21" t="s">
        <v>1</v>
      </c>
      <c r="Q36" s="21" t="s">
        <v>2</v>
      </c>
      <c r="R36" s="21">
        <v>0.2714285714285714</v>
      </c>
      <c r="S36" s="21">
        <v>16.428571428571427</v>
      </c>
      <c r="T36" s="21">
        <v>18.811111111111114</v>
      </c>
      <c r="U36" s="21">
        <v>3.1095238095238096</v>
      </c>
      <c r="V36" s="20">
        <v>1.5107913669064748</v>
      </c>
      <c r="W36" s="22">
        <v>0</v>
      </c>
      <c r="X36" s="22">
        <v>0</v>
      </c>
      <c r="Y36" s="23">
        <v>0</v>
      </c>
      <c r="AA36" s="18" t="s">
        <v>237</v>
      </c>
      <c r="AB36" s="14">
        <v>40758</v>
      </c>
      <c r="AC36" s="8" t="s">
        <v>352</v>
      </c>
      <c r="AD36" s="8" t="s">
        <v>354</v>
      </c>
      <c r="AE36" s="8"/>
      <c r="AF36" s="8"/>
      <c r="AG36" s="8">
        <v>10</v>
      </c>
      <c r="AH36" s="8">
        <v>16.3</v>
      </c>
      <c r="AI36" s="21">
        <v>6.2905957369964405</v>
      </c>
      <c r="AJ36" s="22">
        <v>95.03373467962781</v>
      </c>
      <c r="AK36" s="8"/>
      <c r="AL36" s="8">
        <v>6.02</v>
      </c>
      <c r="AM36" s="21" t="s">
        <v>243</v>
      </c>
      <c r="AN36" s="21">
        <v>2.2903225806451615</v>
      </c>
      <c r="AO36" s="21">
        <v>6.428571428571429</v>
      </c>
      <c r="AP36" s="21" t="s">
        <v>1</v>
      </c>
      <c r="AQ36" s="21" t="s">
        <v>2</v>
      </c>
      <c r="AR36" s="21">
        <v>0.20714285714285713</v>
      </c>
      <c r="AS36" s="21">
        <v>16.428571428571427</v>
      </c>
      <c r="AT36" s="21">
        <v>23.850000000000005</v>
      </c>
      <c r="AU36" s="21">
        <v>4.114285714285714</v>
      </c>
      <c r="AV36" s="20">
        <v>1.5416238437821173</v>
      </c>
      <c r="AW36" s="8">
        <v>0</v>
      </c>
      <c r="AX36" s="8">
        <v>0</v>
      </c>
      <c r="AY36" s="23">
        <v>0</v>
      </c>
    </row>
    <row r="37" spans="1:51" ht="13.5">
      <c r="A37" s="18" t="s">
        <v>323</v>
      </c>
      <c r="B37" s="14">
        <v>40758</v>
      </c>
      <c r="C37" s="8" t="s">
        <v>352</v>
      </c>
      <c r="D37" s="19" t="s">
        <v>353</v>
      </c>
      <c r="E37" s="8"/>
      <c r="F37" s="8"/>
      <c r="G37" s="20">
        <v>17.5</v>
      </c>
      <c r="H37" s="20">
        <v>15.3</v>
      </c>
      <c r="I37" s="21">
        <v>6.140908566100495</v>
      </c>
      <c r="J37" s="22">
        <v>90.86641475188779</v>
      </c>
      <c r="K37" s="20"/>
      <c r="L37" s="21">
        <v>6.19</v>
      </c>
      <c r="M37" s="21">
        <v>0.25806451612903225</v>
      </c>
      <c r="N37" s="21">
        <v>0.6129032258064516</v>
      </c>
      <c r="O37" s="21">
        <v>6.071428571428571</v>
      </c>
      <c r="P37" s="21" t="s">
        <v>1</v>
      </c>
      <c r="Q37" s="21" t="s">
        <v>2</v>
      </c>
      <c r="R37" s="21">
        <v>0.5571428571428572</v>
      </c>
      <c r="S37" s="21">
        <v>15</v>
      </c>
      <c r="T37" s="21">
        <v>19.63888888888889</v>
      </c>
      <c r="U37" s="21">
        <v>3.2904761904761908</v>
      </c>
      <c r="V37" s="20">
        <v>1.2979307275828822</v>
      </c>
      <c r="W37" s="22">
        <v>7.5</v>
      </c>
      <c r="X37" s="22">
        <v>210</v>
      </c>
      <c r="Y37" s="23">
        <v>0</v>
      </c>
      <c r="AA37" s="18" t="s">
        <v>237</v>
      </c>
      <c r="AB37" s="14">
        <v>40758</v>
      </c>
      <c r="AC37" s="8" t="s">
        <v>352</v>
      </c>
      <c r="AD37" s="8" t="s">
        <v>354</v>
      </c>
      <c r="AE37" s="8"/>
      <c r="AF37" s="8"/>
      <c r="AG37" s="8">
        <v>17.5</v>
      </c>
      <c r="AH37" s="8">
        <v>15.7</v>
      </c>
      <c r="AI37" s="21">
        <v>5.121014948362871</v>
      </c>
      <c r="AJ37" s="22">
        <v>76.36816598646197</v>
      </c>
      <c r="AK37" s="8"/>
      <c r="AL37" s="8">
        <v>6.02</v>
      </c>
      <c r="AM37" s="21">
        <v>0.4838709677419355</v>
      </c>
      <c r="AN37" s="21">
        <v>1</v>
      </c>
      <c r="AO37" s="21">
        <v>10.714285714285714</v>
      </c>
      <c r="AP37" s="21">
        <v>0.07142857142857142</v>
      </c>
      <c r="AQ37" s="21">
        <v>0.42857142857142855</v>
      </c>
      <c r="AR37" s="21">
        <v>0.5428571428571428</v>
      </c>
      <c r="AS37" s="21">
        <v>20</v>
      </c>
      <c r="AT37" s="21">
        <v>21.916666666666668</v>
      </c>
      <c r="AU37" s="21">
        <v>3.8571428571428577</v>
      </c>
      <c r="AV37" s="20">
        <v>2.8537170263788973</v>
      </c>
      <c r="AW37" s="8">
        <v>4</v>
      </c>
      <c r="AX37" s="8">
        <v>150</v>
      </c>
      <c r="AY37" s="23">
        <v>0</v>
      </c>
    </row>
    <row r="38" spans="1:51" ht="13.5">
      <c r="A38" s="18" t="s">
        <v>323</v>
      </c>
      <c r="B38" s="14">
        <v>40758</v>
      </c>
      <c r="C38" s="8" t="s">
        <v>352</v>
      </c>
      <c r="D38" s="19" t="s">
        <v>353</v>
      </c>
      <c r="E38" s="8"/>
      <c r="F38" s="8"/>
      <c r="G38" s="20" t="s">
        <v>144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1">
        <v>0</v>
      </c>
      <c r="N38" s="21">
        <v>0</v>
      </c>
      <c r="O38" s="21">
        <v>0</v>
      </c>
      <c r="P38" s="21"/>
      <c r="Q38" s="21">
        <v>0</v>
      </c>
      <c r="R38" s="21"/>
      <c r="S38" s="21">
        <v>0</v>
      </c>
      <c r="T38" s="21"/>
      <c r="U38" s="21"/>
      <c r="V38" s="20">
        <v>0</v>
      </c>
      <c r="W38" s="22">
        <v>0</v>
      </c>
      <c r="X38" s="22">
        <v>0</v>
      </c>
      <c r="Y38" s="23">
        <v>5.908763186161328</v>
      </c>
      <c r="AA38" s="18" t="s">
        <v>237</v>
      </c>
      <c r="AB38" s="14">
        <v>40758</v>
      </c>
      <c r="AC38" s="8" t="s">
        <v>352</v>
      </c>
      <c r="AD38" s="8" t="s">
        <v>354</v>
      </c>
      <c r="AE38" s="8"/>
      <c r="AF38" s="8"/>
      <c r="AG38" s="8" t="s">
        <v>144</v>
      </c>
      <c r="AH38" s="8"/>
      <c r="AI38" s="21"/>
      <c r="AJ38" s="22"/>
      <c r="AK38" s="8"/>
      <c r="AL38" s="8"/>
      <c r="AM38" s="21"/>
      <c r="AN38" s="21"/>
      <c r="AO38" s="21"/>
      <c r="AP38" s="21"/>
      <c r="AQ38" s="21"/>
      <c r="AR38" s="21"/>
      <c r="AS38" s="21">
        <v>0</v>
      </c>
      <c r="AT38" s="21"/>
      <c r="AU38" s="21"/>
      <c r="AV38" s="20"/>
      <c r="AW38" s="8">
        <v>0</v>
      </c>
      <c r="AX38" s="8">
        <v>0</v>
      </c>
      <c r="AY38" s="23">
        <v>7.578234832837383</v>
      </c>
    </row>
    <row r="39" spans="1:51" ht="13.5">
      <c r="A39" s="37" t="s">
        <v>323</v>
      </c>
      <c r="B39" s="14">
        <v>40802</v>
      </c>
      <c r="C39" s="8" t="s">
        <v>324</v>
      </c>
      <c r="D39" s="8" t="s">
        <v>356</v>
      </c>
      <c r="E39" s="8" t="s">
        <v>349</v>
      </c>
      <c r="F39" s="8" t="s">
        <v>357</v>
      </c>
      <c r="G39" s="8">
        <v>0.5</v>
      </c>
      <c r="H39" s="8">
        <v>14.4</v>
      </c>
      <c r="I39" s="21">
        <v>6.884450398897132</v>
      </c>
      <c r="J39" s="22">
        <v>101.71012387639506</v>
      </c>
      <c r="K39" s="8">
        <v>8</v>
      </c>
      <c r="L39" s="21">
        <v>9.43</v>
      </c>
      <c r="M39" s="21">
        <v>0.25806451612903225</v>
      </c>
      <c r="N39" s="21">
        <v>0.6774193548387096</v>
      </c>
      <c r="O39" s="21">
        <v>8.214285714285714</v>
      </c>
      <c r="P39" s="21" t="s">
        <v>1</v>
      </c>
      <c r="Q39" s="21" t="s">
        <v>2</v>
      </c>
      <c r="R39" s="21">
        <v>0.17142857142857143</v>
      </c>
      <c r="S39" s="21">
        <v>17.142857142857142</v>
      </c>
      <c r="T39" s="21">
        <v>22.98888888888889</v>
      </c>
      <c r="U39" s="21">
        <v>3.380952380952381</v>
      </c>
      <c r="V39" s="21">
        <v>2.0983213429256597</v>
      </c>
      <c r="W39" s="22">
        <v>0</v>
      </c>
      <c r="X39" s="22">
        <v>0</v>
      </c>
      <c r="Y39" s="206">
        <v>0</v>
      </c>
      <c r="AA39" s="18" t="s">
        <v>237</v>
      </c>
      <c r="AB39" s="14">
        <v>40802</v>
      </c>
      <c r="AC39" s="8" t="s">
        <v>324</v>
      </c>
      <c r="AD39" s="8" t="s">
        <v>358</v>
      </c>
      <c r="AE39" s="8" t="s">
        <v>349</v>
      </c>
      <c r="AF39" s="8" t="s">
        <v>359</v>
      </c>
      <c r="AG39" s="8">
        <v>0.5</v>
      </c>
      <c r="AH39" s="8">
        <v>9.4</v>
      </c>
      <c r="AI39" s="21">
        <v>7.197507041508465</v>
      </c>
      <c r="AJ39" s="22">
        <v>93.73276871814426</v>
      </c>
      <c r="AK39" s="8">
        <v>8</v>
      </c>
      <c r="AL39" s="8">
        <v>7.76</v>
      </c>
      <c r="AM39" s="21" t="s">
        <v>243</v>
      </c>
      <c r="AN39" s="21">
        <v>1.096774193548387</v>
      </c>
      <c r="AO39" s="21">
        <v>10.357142857142858</v>
      </c>
      <c r="AP39" s="21" t="s">
        <v>1</v>
      </c>
      <c r="AQ39" s="21" t="s">
        <v>2</v>
      </c>
      <c r="AR39" s="21">
        <v>0.2857142857142857</v>
      </c>
      <c r="AS39" s="21">
        <v>14.285714285714286</v>
      </c>
      <c r="AT39" s="21">
        <v>15.394444444444444</v>
      </c>
      <c r="AU39" s="21">
        <v>2.4761904761904763</v>
      </c>
      <c r="AV39" s="20">
        <v>1.3429256594724222</v>
      </c>
      <c r="AW39" s="8">
        <v>0</v>
      </c>
      <c r="AX39" s="8">
        <v>0</v>
      </c>
      <c r="AY39" s="23">
        <v>0</v>
      </c>
    </row>
    <row r="40" spans="1:51" ht="13.5">
      <c r="A40" s="37" t="s">
        <v>323</v>
      </c>
      <c r="B40" s="14">
        <v>40802</v>
      </c>
      <c r="C40" s="8" t="s">
        <v>324</v>
      </c>
      <c r="D40" s="8" t="s">
        <v>356</v>
      </c>
      <c r="E40" s="8"/>
      <c r="F40" s="8"/>
      <c r="G40" s="8">
        <v>5</v>
      </c>
      <c r="H40" s="8">
        <v>14.3</v>
      </c>
      <c r="I40" s="21">
        <v>6.906712759232258</v>
      </c>
      <c r="J40" s="22">
        <v>101.81761385305319</v>
      </c>
      <c r="K40" s="8"/>
      <c r="L40" s="21">
        <v>9.44</v>
      </c>
      <c r="M40" s="21">
        <v>0.2903225806451613</v>
      </c>
      <c r="N40" s="21">
        <v>0.7419354838709677</v>
      </c>
      <c r="O40" s="21">
        <v>8.214285714285714</v>
      </c>
      <c r="P40" s="21" t="s">
        <v>1</v>
      </c>
      <c r="Q40" s="21" t="s">
        <v>2</v>
      </c>
      <c r="R40" s="21">
        <v>0.17142857142857143</v>
      </c>
      <c r="S40" s="21">
        <v>17.857142857142858</v>
      </c>
      <c r="T40" s="21">
        <v>22.844444444444445</v>
      </c>
      <c r="U40" s="21">
        <v>3.4714285714285715</v>
      </c>
      <c r="V40" s="21">
        <v>2.182254196642686</v>
      </c>
      <c r="W40" s="22">
        <v>14</v>
      </c>
      <c r="X40" s="22">
        <v>190</v>
      </c>
      <c r="Y40" s="23">
        <v>10.075613535917228</v>
      </c>
      <c r="AA40" s="18" t="s">
        <v>237</v>
      </c>
      <c r="AB40" s="14">
        <v>40802</v>
      </c>
      <c r="AC40" s="8" t="s">
        <v>324</v>
      </c>
      <c r="AD40" s="8" t="s">
        <v>358</v>
      </c>
      <c r="AE40" s="8"/>
      <c r="AF40" s="8"/>
      <c r="AG40" s="8">
        <v>5</v>
      </c>
      <c r="AH40" s="8">
        <v>9.2</v>
      </c>
      <c r="AI40" s="21">
        <v>7.227979128898424</v>
      </c>
      <c r="AJ40" s="22">
        <v>93.65897506230608</v>
      </c>
      <c r="AK40" s="8"/>
      <c r="AL40" s="8">
        <v>7.73</v>
      </c>
      <c r="AM40" s="21" t="s">
        <v>243</v>
      </c>
      <c r="AN40" s="21">
        <v>0.8387096774193549</v>
      </c>
      <c r="AO40" s="21">
        <v>10.357142857142858</v>
      </c>
      <c r="AP40" s="21" t="s">
        <v>1</v>
      </c>
      <c r="AQ40" s="21" t="s">
        <v>2</v>
      </c>
      <c r="AR40" s="21">
        <v>0.17142857142857143</v>
      </c>
      <c r="AS40" s="21">
        <v>13.571428571428571</v>
      </c>
      <c r="AT40" s="21">
        <v>13.144444444444446</v>
      </c>
      <c r="AU40" s="21">
        <v>2.1285714285714286</v>
      </c>
      <c r="AV40" s="20">
        <v>1.4268585131894482</v>
      </c>
      <c r="AW40" s="8">
        <v>17</v>
      </c>
      <c r="AX40" s="8">
        <v>10</v>
      </c>
      <c r="AY40" s="23">
        <v>4.491554862453936</v>
      </c>
    </row>
    <row r="41" spans="1:51" ht="13.5">
      <c r="A41" s="37" t="s">
        <v>323</v>
      </c>
      <c r="B41" s="14">
        <v>40802</v>
      </c>
      <c r="C41" s="8" t="s">
        <v>324</v>
      </c>
      <c r="D41" s="8" t="s">
        <v>356</v>
      </c>
      <c r="E41" s="8"/>
      <c r="F41" s="8"/>
      <c r="G41" s="8">
        <v>10</v>
      </c>
      <c r="H41" s="8">
        <v>14</v>
      </c>
      <c r="I41" s="21">
        <v>6.625333737684937</v>
      </c>
      <c r="J41" s="22">
        <v>97.13870481197416</v>
      </c>
      <c r="K41" s="8"/>
      <c r="L41" s="21">
        <v>9.66</v>
      </c>
      <c r="M41" s="21">
        <v>0.2903225806451613</v>
      </c>
      <c r="N41" s="21">
        <v>0.8064516129032258</v>
      </c>
      <c r="O41" s="21">
        <v>9.642857142857142</v>
      </c>
      <c r="P41" s="21">
        <v>0.07142857142857142</v>
      </c>
      <c r="Q41" s="21" t="s">
        <v>2</v>
      </c>
      <c r="R41" s="21">
        <v>0.3</v>
      </c>
      <c r="S41" s="21">
        <v>16.428571428571427</v>
      </c>
      <c r="T41" s="21">
        <v>17.227777777777778</v>
      </c>
      <c r="U41" s="21">
        <v>2.8857142857142857</v>
      </c>
      <c r="V41" s="21">
        <v>3.0215827338129495</v>
      </c>
      <c r="W41" s="22">
        <v>0</v>
      </c>
      <c r="X41" s="22">
        <v>0</v>
      </c>
      <c r="Y41" s="23">
        <v>0</v>
      </c>
      <c r="AA41" s="18" t="s">
        <v>237</v>
      </c>
      <c r="AB41" s="14">
        <v>40802</v>
      </c>
      <c r="AC41" s="8" t="s">
        <v>324</v>
      </c>
      <c r="AD41" s="8" t="s">
        <v>358</v>
      </c>
      <c r="AE41" s="8"/>
      <c r="AF41" s="8"/>
      <c r="AG41" s="8">
        <v>10</v>
      </c>
      <c r="AH41" s="8">
        <v>7.2</v>
      </c>
      <c r="AI41" s="21">
        <v>7.108858230913414</v>
      </c>
      <c r="AJ41" s="22">
        <v>87.67227940087773</v>
      </c>
      <c r="AK41" s="8"/>
      <c r="AL41" s="8">
        <v>7.64</v>
      </c>
      <c r="AM41" s="21" t="s">
        <v>243</v>
      </c>
      <c r="AN41" s="21">
        <v>0.967741935483871</v>
      </c>
      <c r="AO41" s="21">
        <v>11.071428571428571</v>
      </c>
      <c r="AP41" s="21" t="s">
        <v>1</v>
      </c>
      <c r="AQ41" s="21" t="s">
        <v>2</v>
      </c>
      <c r="AR41" s="21">
        <v>0.22142857142857145</v>
      </c>
      <c r="AS41" s="21">
        <v>17.857142857142858</v>
      </c>
      <c r="AT41" s="21">
        <v>13.455555555555557</v>
      </c>
      <c r="AU41" s="21">
        <v>2.3476190476190477</v>
      </c>
      <c r="AV41" s="20">
        <v>1.1750599520383693</v>
      </c>
      <c r="AW41" s="8">
        <v>0</v>
      </c>
      <c r="AX41" s="8">
        <v>0</v>
      </c>
      <c r="AY41" s="23">
        <v>0</v>
      </c>
    </row>
    <row r="42" spans="1:51" ht="13.5">
      <c r="A42" s="37" t="s">
        <v>323</v>
      </c>
      <c r="B42" s="14">
        <v>40802</v>
      </c>
      <c r="C42" s="8" t="s">
        <v>324</v>
      </c>
      <c r="D42" s="8" t="s">
        <v>356</v>
      </c>
      <c r="E42" s="8"/>
      <c r="F42" s="8"/>
      <c r="G42" s="8">
        <v>17.5</v>
      </c>
      <c r="H42" s="8">
        <v>13.2</v>
      </c>
      <c r="I42" s="21">
        <v>6.125997922896181</v>
      </c>
      <c r="J42" s="22">
        <v>88.32462778178355</v>
      </c>
      <c r="K42" s="8"/>
      <c r="L42" s="21">
        <v>9.89</v>
      </c>
      <c r="M42" s="21">
        <v>0.3870967741935484</v>
      </c>
      <c r="N42" s="21">
        <v>0.8387096774193549</v>
      </c>
      <c r="O42" s="21">
        <v>11.785714285714286</v>
      </c>
      <c r="P42" s="21">
        <v>0.07142857142857142</v>
      </c>
      <c r="Q42" s="21">
        <v>0.8571428571428571</v>
      </c>
      <c r="R42" s="21">
        <v>0.36428571428571427</v>
      </c>
      <c r="S42" s="21">
        <v>18.571428571428573</v>
      </c>
      <c r="T42" s="21">
        <v>14.422222222222222</v>
      </c>
      <c r="U42" s="21">
        <v>2.4</v>
      </c>
      <c r="V42" s="21">
        <v>1.091127098321343</v>
      </c>
      <c r="W42" s="22">
        <v>7</v>
      </c>
      <c r="X42" s="22">
        <v>100</v>
      </c>
      <c r="Y42" s="23">
        <v>0</v>
      </c>
      <c r="AA42" s="18" t="s">
        <v>237</v>
      </c>
      <c r="AB42" s="14">
        <v>40802</v>
      </c>
      <c r="AC42" s="8" t="s">
        <v>324</v>
      </c>
      <c r="AD42" s="8" t="s">
        <v>358</v>
      </c>
      <c r="AE42" s="8"/>
      <c r="AF42" s="8"/>
      <c r="AG42" s="8">
        <v>17.5</v>
      </c>
      <c r="AH42" s="8">
        <v>6.1</v>
      </c>
      <c r="AI42" s="21">
        <v>6.737272667857957</v>
      </c>
      <c r="AJ42" s="22">
        <v>80.95746145316404</v>
      </c>
      <c r="AK42" s="8"/>
      <c r="AL42" s="8">
        <v>7.85</v>
      </c>
      <c r="AM42" s="21">
        <v>0.5161290322580645</v>
      </c>
      <c r="AN42" s="21">
        <v>1</v>
      </c>
      <c r="AO42" s="21">
        <v>12.857142857142858</v>
      </c>
      <c r="AP42" s="21">
        <v>0.14285714285714285</v>
      </c>
      <c r="AQ42" s="21">
        <v>0.42857142857142855</v>
      </c>
      <c r="AR42" s="21">
        <v>0.4642857142857143</v>
      </c>
      <c r="AS42" s="21">
        <v>13.571428571428571</v>
      </c>
      <c r="AT42" s="21">
        <v>15.633333333333333</v>
      </c>
      <c r="AU42" s="21">
        <v>2.233333333333333</v>
      </c>
      <c r="AV42" s="20">
        <v>0.6714628297362111</v>
      </c>
      <c r="AW42" s="8">
        <v>3</v>
      </c>
      <c r="AX42" s="8">
        <v>360</v>
      </c>
      <c r="AY42" s="23">
        <v>0</v>
      </c>
    </row>
    <row r="43" spans="1:51" ht="13.5">
      <c r="A43" s="37" t="s">
        <v>323</v>
      </c>
      <c r="B43" s="14">
        <v>40802</v>
      </c>
      <c r="C43" s="8" t="s">
        <v>324</v>
      </c>
      <c r="D43" s="8" t="s">
        <v>356</v>
      </c>
      <c r="E43" s="8"/>
      <c r="F43" s="8"/>
      <c r="G43" s="8" t="s">
        <v>144</v>
      </c>
      <c r="H43" s="8">
        <v>0</v>
      </c>
      <c r="I43" s="21">
        <v>0</v>
      </c>
      <c r="J43" s="22">
        <v>0</v>
      </c>
      <c r="K43" s="8">
        <v>0</v>
      </c>
      <c r="L43" s="21">
        <v>0</v>
      </c>
      <c r="M43" s="21">
        <v>0</v>
      </c>
      <c r="N43" s="21">
        <v>0</v>
      </c>
      <c r="O43" s="21">
        <v>0</v>
      </c>
      <c r="P43" s="21"/>
      <c r="Q43" s="21">
        <v>0</v>
      </c>
      <c r="R43" s="21"/>
      <c r="S43" s="21">
        <v>0</v>
      </c>
      <c r="T43" s="21"/>
      <c r="U43" s="21"/>
      <c r="V43" s="21">
        <v>0</v>
      </c>
      <c r="W43" s="22">
        <v>0</v>
      </c>
      <c r="X43" s="22">
        <v>0</v>
      </c>
      <c r="Y43" s="23">
        <v>9.738636494582204</v>
      </c>
      <c r="AA43" s="18" t="s">
        <v>237</v>
      </c>
      <c r="AB43" s="14">
        <v>40802</v>
      </c>
      <c r="AC43" s="8" t="s">
        <v>324</v>
      </c>
      <c r="AD43" s="8" t="s">
        <v>358</v>
      </c>
      <c r="AE43" s="8"/>
      <c r="AF43" s="8"/>
      <c r="AG43" s="8" t="s">
        <v>144</v>
      </c>
      <c r="AH43" s="8"/>
      <c r="AI43" s="21"/>
      <c r="AJ43" s="22"/>
      <c r="AK43" s="8"/>
      <c r="AL43" s="8"/>
      <c r="AM43" s="21"/>
      <c r="AN43" s="21"/>
      <c r="AO43" s="21"/>
      <c r="AP43" s="21"/>
      <c r="AQ43" s="21"/>
      <c r="AR43" s="21"/>
      <c r="AS43" s="21">
        <v>0</v>
      </c>
      <c r="AT43" s="21"/>
      <c r="AU43" s="21"/>
      <c r="AV43" s="20"/>
      <c r="AW43" s="8">
        <v>0</v>
      </c>
      <c r="AX43" s="8">
        <v>0</v>
      </c>
      <c r="AY43" s="23">
        <v>3.9256427776619938</v>
      </c>
    </row>
    <row r="44" spans="1:51" ht="13.5">
      <c r="A44" s="37" t="s">
        <v>323</v>
      </c>
      <c r="B44" s="14">
        <v>40829</v>
      </c>
      <c r="C44" s="8" t="s">
        <v>324</v>
      </c>
      <c r="D44" s="8" t="s">
        <v>360</v>
      </c>
      <c r="E44" s="8" t="s">
        <v>90</v>
      </c>
      <c r="F44" s="8" t="s">
        <v>361</v>
      </c>
      <c r="G44" s="8">
        <v>0.5</v>
      </c>
      <c r="H44" s="8">
        <v>8.5</v>
      </c>
      <c r="I44" s="21">
        <v>7.426677023235047</v>
      </c>
      <c r="J44" s="22">
        <v>94.81265710277188</v>
      </c>
      <c r="K44" s="8">
        <v>9.2</v>
      </c>
      <c r="L44" s="21">
        <v>8.09</v>
      </c>
      <c r="M44" s="21">
        <v>0.6129032258064516</v>
      </c>
      <c r="N44" s="21">
        <v>0.8709677419354839</v>
      </c>
      <c r="O44" s="21">
        <v>11.428571428571429</v>
      </c>
      <c r="P44" s="21">
        <v>0.14285714285714285</v>
      </c>
      <c r="Q44" s="21">
        <v>0.21428571428571427</v>
      </c>
      <c r="R44" s="21">
        <v>0.4642857142857143</v>
      </c>
      <c r="S44" s="21">
        <v>17.142857142857142</v>
      </c>
      <c r="T44" s="21">
        <v>11.094444444444447</v>
      </c>
      <c r="U44" s="21">
        <v>1.7142857142857144</v>
      </c>
      <c r="V44" s="21">
        <v>1.6786570743405276</v>
      </c>
      <c r="W44" s="22">
        <v>0</v>
      </c>
      <c r="X44" s="22">
        <v>0</v>
      </c>
      <c r="Y44" s="23">
        <v>0</v>
      </c>
      <c r="AA44" s="18" t="s">
        <v>237</v>
      </c>
      <c r="AB44" s="14">
        <v>40829</v>
      </c>
      <c r="AC44" s="8" t="s">
        <v>324</v>
      </c>
      <c r="AD44" s="8" t="s">
        <v>362</v>
      </c>
      <c r="AE44" s="8" t="s">
        <v>90</v>
      </c>
      <c r="AF44" s="8" t="s">
        <v>363</v>
      </c>
      <c r="AG44" s="8">
        <v>0.5</v>
      </c>
      <c r="AH44" s="8">
        <v>7.2</v>
      </c>
      <c r="AI44" s="21">
        <v>7.544888837754005</v>
      </c>
      <c r="AJ44" s="22">
        <v>93.1609004897145</v>
      </c>
      <c r="AK44" s="8">
        <v>10.8</v>
      </c>
      <c r="AL44" s="8">
        <v>7.84</v>
      </c>
      <c r="AM44" s="21">
        <v>0.6774193548387096</v>
      </c>
      <c r="AN44" s="21">
        <v>0.7096774193548387</v>
      </c>
      <c r="AO44" s="21">
        <v>12.5</v>
      </c>
      <c r="AP44" s="21">
        <v>0.14285714285714285</v>
      </c>
      <c r="AQ44" s="21">
        <v>0.42857142857142855</v>
      </c>
      <c r="AR44" s="21">
        <v>0.2357142857142857</v>
      </c>
      <c r="AS44" s="21">
        <v>15</v>
      </c>
      <c r="AT44" s="21">
        <v>9.033333333333333</v>
      </c>
      <c r="AU44" s="21">
        <v>1.4666666666666668</v>
      </c>
      <c r="AV44" s="20">
        <v>0.9232613908872902</v>
      </c>
      <c r="AW44" s="8">
        <v>0</v>
      </c>
      <c r="AX44" s="8">
        <v>0</v>
      </c>
      <c r="AY44" s="23">
        <v>0</v>
      </c>
    </row>
    <row r="45" spans="1:51" ht="13.5">
      <c r="A45" s="37" t="s">
        <v>323</v>
      </c>
      <c r="B45" s="14">
        <v>40829</v>
      </c>
      <c r="C45" s="8" t="s">
        <v>324</v>
      </c>
      <c r="D45" s="8" t="s">
        <v>360</v>
      </c>
      <c r="E45" s="8"/>
      <c r="F45" s="8"/>
      <c r="G45" s="8">
        <v>5</v>
      </c>
      <c r="H45" s="8">
        <v>8.5</v>
      </c>
      <c r="I45" s="21">
        <v>7.442683414269684</v>
      </c>
      <c r="J45" s="22">
        <v>95.01700266134026</v>
      </c>
      <c r="K45" s="8"/>
      <c r="L45" s="21">
        <v>8.09</v>
      </c>
      <c r="M45" s="21">
        <v>0.5806451612903226</v>
      </c>
      <c r="N45" s="21">
        <v>1.064516129032258</v>
      </c>
      <c r="O45" s="21">
        <v>11.785714285714286</v>
      </c>
      <c r="P45" s="21">
        <v>0.14285714285714285</v>
      </c>
      <c r="Q45" s="21">
        <v>0.42857142857142855</v>
      </c>
      <c r="R45" s="21">
        <v>0.35000000000000003</v>
      </c>
      <c r="S45" s="21">
        <v>17.142857142857142</v>
      </c>
      <c r="T45" s="21">
        <v>12.922222222222222</v>
      </c>
      <c r="U45" s="21">
        <v>2.057142857142857</v>
      </c>
      <c r="V45" s="21">
        <v>1.4268585131894482</v>
      </c>
      <c r="W45" s="22">
        <v>6</v>
      </c>
      <c r="X45" s="22">
        <v>20</v>
      </c>
      <c r="Y45" s="23">
        <v>5.451414287951266</v>
      </c>
      <c r="AA45" s="18" t="s">
        <v>237</v>
      </c>
      <c r="AB45" s="14">
        <v>40829</v>
      </c>
      <c r="AC45" s="8" t="s">
        <v>324</v>
      </c>
      <c r="AD45" s="8" t="s">
        <v>362</v>
      </c>
      <c r="AE45" s="8"/>
      <c r="AF45" s="8"/>
      <c r="AG45" s="8">
        <v>5</v>
      </c>
      <c r="AH45" s="8">
        <v>7.2</v>
      </c>
      <c r="AI45" s="21">
        <v>7.49613349793007</v>
      </c>
      <c r="AJ45" s="22">
        <v>92.56441912908639</v>
      </c>
      <c r="AK45" s="8"/>
      <c r="AL45" s="8">
        <v>7.85</v>
      </c>
      <c r="AM45" s="21">
        <v>0.45161290322580644</v>
      </c>
      <c r="AN45" s="21">
        <v>1.1290322580645162</v>
      </c>
      <c r="AO45" s="21">
        <v>12.857142857142858</v>
      </c>
      <c r="AP45" s="21">
        <v>0.14285714285714285</v>
      </c>
      <c r="AQ45" s="21">
        <v>0.5</v>
      </c>
      <c r="AR45" s="21">
        <v>0.5571428571428572</v>
      </c>
      <c r="AS45" s="21">
        <v>16.428571428571427</v>
      </c>
      <c r="AT45" s="21">
        <v>10.372222222222222</v>
      </c>
      <c r="AU45" s="21">
        <v>1.719047619047619</v>
      </c>
      <c r="AV45" s="20">
        <v>0.8393285371702638</v>
      </c>
      <c r="AW45" s="8">
        <v>1</v>
      </c>
      <c r="AX45" s="8">
        <v>120</v>
      </c>
      <c r="AY45" s="23">
        <v>3.8303312686444033</v>
      </c>
    </row>
    <row r="46" spans="1:51" ht="13.5">
      <c r="A46" s="37" t="s">
        <v>323</v>
      </c>
      <c r="B46" s="14">
        <v>40829</v>
      </c>
      <c r="C46" s="8" t="s">
        <v>324</v>
      </c>
      <c r="D46" s="8" t="s">
        <v>360</v>
      </c>
      <c r="E46" s="8"/>
      <c r="F46" s="8"/>
      <c r="G46" s="8">
        <v>10</v>
      </c>
      <c r="H46" s="8">
        <v>8.5</v>
      </c>
      <c r="I46" s="21">
        <v>7.42914261027171</v>
      </c>
      <c r="J46" s="22">
        <v>94.84413401465763</v>
      </c>
      <c r="K46" s="8"/>
      <c r="L46" s="21">
        <v>8.09</v>
      </c>
      <c r="M46" s="21">
        <v>0.6129032258064516</v>
      </c>
      <c r="N46" s="21">
        <v>1.032258064516129</v>
      </c>
      <c r="O46" s="21">
        <v>11.428571428571429</v>
      </c>
      <c r="P46" s="21">
        <v>0.14285714285714285</v>
      </c>
      <c r="Q46" s="21">
        <v>0.21428571428571427</v>
      </c>
      <c r="R46" s="21">
        <v>0.4428571428571429</v>
      </c>
      <c r="S46" s="21">
        <v>15.714285714285714</v>
      </c>
      <c r="T46" s="21">
        <v>12.866666666666669</v>
      </c>
      <c r="U46" s="21">
        <v>1.7666666666666666</v>
      </c>
      <c r="V46" s="21">
        <v>1.5947242206235013</v>
      </c>
      <c r="W46" s="22">
        <v>0</v>
      </c>
      <c r="X46" s="22">
        <v>0</v>
      </c>
      <c r="Y46" s="23">
        <v>0</v>
      </c>
      <c r="AA46" s="18" t="s">
        <v>237</v>
      </c>
      <c r="AB46" s="14">
        <v>40829</v>
      </c>
      <c r="AC46" s="8" t="s">
        <v>324</v>
      </c>
      <c r="AD46" s="8" t="s">
        <v>362</v>
      </c>
      <c r="AE46" s="8"/>
      <c r="AF46" s="8"/>
      <c r="AG46" s="8">
        <v>10</v>
      </c>
      <c r="AH46" s="8">
        <v>6.9</v>
      </c>
      <c r="AI46" s="21">
        <v>7.102766664305947</v>
      </c>
      <c r="AJ46" s="22">
        <v>87.08565252744434</v>
      </c>
      <c r="AK46" s="8"/>
      <c r="AL46" s="8">
        <v>7.9</v>
      </c>
      <c r="AM46" s="21">
        <v>0.6451612903225806</v>
      </c>
      <c r="AN46" s="21">
        <v>1.4193548387096775</v>
      </c>
      <c r="AO46" s="21">
        <v>13.928571428571429</v>
      </c>
      <c r="AP46" s="21">
        <v>0.14285714285714285</v>
      </c>
      <c r="AQ46" s="21">
        <v>1.2142857142857142</v>
      </c>
      <c r="AR46" s="21">
        <v>0.7000000000000001</v>
      </c>
      <c r="AS46" s="21">
        <v>18.571428571428573</v>
      </c>
      <c r="AT46" s="21">
        <v>12.872222222222222</v>
      </c>
      <c r="AU46" s="21">
        <v>1.9523809523809526</v>
      </c>
      <c r="AV46" s="20">
        <v>0.6714628297362111</v>
      </c>
      <c r="AW46" s="8">
        <v>0</v>
      </c>
      <c r="AX46" s="8">
        <v>0</v>
      </c>
      <c r="AY46" s="23">
        <v>0</v>
      </c>
    </row>
    <row r="47" spans="1:51" ht="13.5">
      <c r="A47" s="37" t="s">
        <v>323</v>
      </c>
      <c r="B47" s="14">
        <v>40829</v>
      </c>
      <c r="C47" s="8" t="s">
        <v>324</v>
      </c>
      <c r="D47" s="8" t="s">
        <v>360</v>
      </c>
      <c r="E47" s="8"/>
      <c r="F47" s="8"/>
      <c r="G47" s="8">
        <v>17.5</v>
      </c>
      <c r="H47" s="8">
        <v>10.8</v>
      </c>
      <c r="I47" s="21">
        <v>6.613154815373014</v>
      </c>
      <c r="J47" s="22">
        <v>89.89151021610267</v>
      </c>
      <c r="K47" s="8"/>
      <c r="L47" s="21">
        <v>9.35</v>
      </c>
      <c r="M47" s="21">
        <v>0.45161290322580644</v>
      </c>
      <c r="N47" s="21">
        <v>1.064516129032258</v>
      </c>
      <c r="O47" s="21">
        <v>9.642857142857142</v>
      </c>
      <c r="P47" s="21">
        <v>0.21428571428571427</v>
      </c>
      <c r="Q47" s="21">
        <v>0.6428571428571429</v>
      </c>
      <c r="R47" s="21">
        <v>1.0714285714285714</v>
      </c>
      <c r="S47" s="21">
        <v>20.714285714285715</v>
      </c>
      <c r="T47" s="21">
        <v>50.55555555555554</v>
      </c>
      <c r="U47" s="21">
        <v>6.276190476190476</v>
      </c>
      <c r="V47" s="21">
        <v>4.280575539568345</v>
      </c>
      <c r="W47" s="22">
        <v>2</v>
      </c>
      <c r="X47" s="22">
        <v>50</v>
      </c>
      <c r="Y47" s="23">
        <v>0</v>
      </c>
      <c r="AA47" s="18" t="s">
        <v>237</v>
      </c>
      <c r="AB47" s="14">
        <v>40829</v>
      </c>
      <c r="AC47" s="8" t="s">
        <v>324</v>
      </c>
      <c r="AD47" s="8" t="s">
        <v>362</v>
      </c>
      <c r="AE47" s="8"/>
      <c r="AF47" s="8"/>
      <c r="AG47" s="8">
        <v>17.5</v>
      </c>
      <c r="AH47" s="8">
        <v>5.3</v>
      </c>
      <c r="AI47" s="21">
        <v>5.866178642990247</v>
      </c>
      <c r="AJ47" s="22">
        <v>69.2193137106135</v>
      </c>
      <c r="AK47" s="8"/>
      <c r="AL47" s="8">
        <v>8.14</v>
      </c>
      <c r="AM47" s="21">
        <v>0.9354838709677419</v>
      </c>
      <c r="AN47" s="21">
        <v>1.096774193548387</v>
      </c>
      <c r="AO47" s="21">
        <v>16.071428571428573</v>
      </c>
      <c r="AP47" s="21">
        <v>0.14285714285714285</v>
      </c>
      <c r="AQ47" s="21">
        <v>1.9285714285714286</v>
      </c>
      <c r="AR47" s="21">
        <v>0.7142857142857143</v>
      </c>
      <c r="AS47" s="21">
        <v>15.714285714285714</v>
      </c>
      <c r="AT47" s="21">
        <v>17.855555555555558</v>
      </c>
      <c r="AU47" s="21">
        <v>2.376190476190476</v>
      </c>
      <c r="AV47" s="20">
        <v>0.33573141486810554</v>
      </c>
      <c r="AW47" s="8">
        <v>1</v>
      </c>
      <c r="AX47" s="8">
        <v>200</v>
      </c>
      <c r="AY47" s="23">
        <v>0</v>
      </c>
    </row>
    <row r="48" spans="1:51" ht="13.5">
      <c r="A48" s="32" t="s">
        <v>323</v>
      </c>
      <c r="B48" s="269">
        <v>40829</v>
      </c>
      <c r="C48" s="25" t="s">
        <v>324</v>
      </c>
      <c r="D48" s="25" t="s">
        <v>360</v>
      </c>
      <c r="E48" s="25"/>
      <c r="F48" s="25"/>
      <c r="G48" s="25" t="s">
        <v>144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/>
      <c r="Q48" s="25">
        <v>0</v>
      </c>
      <c r="R48" s="25"/>
      <c r="S48" s="25">
        <v>0</v>
      </c>
      <c r="T48" s="25"/>
      <c r="U48" s="25"/>
      <c r="V48" s="25">
        <v>0</v>
      </c>
      <c r="W48" s="25">
        <v>0</v>
      </c>
      <c r="X48" s="25">
        <v>0</v>
      </c>
      <c r="Y48" s="26">
        <v>5.096957488975506</v>
      </c>
      <c r="AA48" s="403" t="s">
        <v>237</v>
      </c>
      <c r="AB48" s="269">
        <v>40829</v>
      </c>
      <c r="AC48" s="25" t="s">
        <v>324</v>
      </c>
      <c r="AD48" s="25" t="s">
        <v>362</v>
      </c>
      <c r="AE48" s="25"/>
      <c r="AF48" s="25"/>
      <c r="AG48" s="25" t="s">
        <v>144</v>
      </c>
      <c r="AH48" s="25"/>
      <c r="AI48" s="404"/>
      <c r="AJ48" s="218"/>
      <c r="AK48" s="397"/>
      <c r="AL48" s="25"/>
      <c r="AM48" s="404"/>
      <c r="AN48" s="404"/>
      <c r="AO48" s="404"/>
      <c r="AP48" s="404"/>
      <c r="AQ48" s="404"/>
      <c r="AR48" s="404"/>
      <c r="AS48" s="404">
        <v>0</v>
      </c>
      <c r="AT48" s="404"/>
      <c r="AU48" s="404"/>
      <c r="AV48" s="397"/>
      <c r="AW48" s="25">
        <v>0</v>
      </c>
      <c r="AX48" s="25">
        <v>0</v>
      </c>
      <c r="AY48" s="26">
        <v>2.32023954764696</v>
      </c>
    </row>
  </sheetData>
  <sheetProtection/>
  <printOptions/>
  <pageMargins left="0.43" right="0.42" top="0.26" bottom="0.67" header="0.21" footer="0.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showZeros="0" workbookViewId="0" topLeftCell="F1">
      <pane ySplit="1380" topLeftCell="BM1" activePane="bottomLeft" state="split"/>
      <selection pane="topLeft" activeCell="L20" sqref="L20"/>
      <selection pane="bottomLeft" activeCell="L1" sqref="L1:V80"/>
    </sheetView>
  </sheetViews>
  <sheetFormatPr defaultColWidth="11.00390625" defaultRowHeight="12"/>
  <cols>
    <col min="1" max="1" width="18.875" style="0" customWidth="1"/>
    <col min="2" max="2" width="23.875" style="0" customWidth="1"/>
    <col min="3" max="3" width="8.875" style="0" customWidth="1"/>
    <col min="4" max="4" width="9.00390625" style="0" customWidth="1"/>
    <col min="5" max="11" width="8.875" style="0" customWidth="1"/>
    <col min="12" max="12" width="23.875" style="0" customWidth="1"/>
    <col min="13" max="13" width="20.00390625" style="0" customWidth="1"/>
    <col min="14" max="15" width="10.125" style="0" customWidth="1"/>
    <col min="16" max="18" width="10.50390625" style="0" customWidth="1"/>
    <col min="19" max="19" width="10.375" style="0" customWidth="1"/>
  </cols>
  <sheetData>
    <row r="1" spans="1:13" ht="13.5">
      <c r="A1" s="2" t="s">
        <v>364</v>
      </c>
      <c r="B1" s="2" t="s">
        <v>63</v>
      </c>
      <c r="C1" s="2"/>
      <c r="D1" s="2"/>
      <c r="E1" s="2"/>
      <c r="F1" s="2"/>
      <c r="G1" s="2"/>
      <c r="H1" s="2"/>
      <c r="I1" s="2"/>
      <c r="J1" s="2"/>
      <c r="K1" s="2"/>
      <c r="L1" s="2" t="s">
        <v>364</v>
      </c>
      <c r="M1" s="2" t="s">
        <v>63</v>
      </c>
    </row>
    <row r="2" spans="1:12" ht="13.5">
      <c r="A2" s="2" t="s">
        <v>99</v>
      </c>
      <c r="C2" s="2"/>
      <c r="D2" s="2"/>
      <c r="E2" s="2"/>
      <c r="F2" s="2"/>
      <c r="G2" s="2"/>
      <c r="H2" s="2"/>
      <c r="I2" s="2"/>
      <c r="J2" s="2"/>
      <c r="K2" s="2"/>
      <c r="L2" s="2" t="s">
        <v>99</v>
      </c>
    </row>
    <row r="3" spans="1:14" ht="13.5">
      <c r="A3" s="4" t="s">
        <v>216</v>
      </c>
      <c r="B3" s="4"/>
      <c r="D3" s="4" t="s">
        <v>37</v>
      </c>
      <c r="E3" s="4"/>
      <c r="F3" s="4"/>
      <c r="G3" s="4"/>
      <c r="H3" s="4"/>
      <c r="I3" s="4"/>
      <c r="J3" s="4"/>
      <c r="K3" s="4"/>
      <c r="L3" s="4" t="s">
        <v>38</v>
      </c>
      <c r="N3" s="4" t="s">
        <v>37</v>
      </c>
    </row>
    <row r="4" spans="1:22" ht="13.5">
      <c r="A4" s="357" t="s">
        <v>69</v>
      </c>
      <c r="B4" s="357" t="s">
        <v>28</v>
      </c>
      <c r="C4" s="217">
        <v>40562</v>
      </c>
      <c r="D4" s="217">
        <v>40583</v>
      </c>
      <c r="E4" s="217">
        <v>40616</v>
      </c>
      <c r="F4" s="217">
        <v>40638</v>
      </c>
      <c r="G4" s="217">
        <v>40673</v>
      </c>
      <c r="H4" s="217">
        <v>40729</v>
      </c>
      <c r="I4" s="217">
        <v>40758</v>
      </c>
      <c r="J4" s="217">
        <v>40802</v>
      </c>
      <c r="K4" s="217">
        <v>40829</v>
      </c>
      <c r="L4" s="214" t="s">
        <v>69</v>
      </c>
      <c r="M4" s="57" t="s">
        <v>28</v>
      </c>
      <c r="N4" s="215">
        <v>40562</v>
      </c>
      <c r="O4" s="215">
        <v>40583</v>
      </c>
      <c r="P4" s="215">
        <v>40616</v>
      </c>
      <c r="Q4" s="215">
        <v>40638</v>
      </c>
      <c r="R4" s="215">
        <v>40673</v>
      </c>
      <c r="S4" s="215">
        <v>40729</v>
      </c>
      <c r="T4" s="215">
        <v>40758</v>
      </c>
      <c r="U4" s="215">
        <v>40802</v>
      </c>
      <c r="V4" s="216">
        <v>40829</v>
      </c>
    </row>
    <row r="5" spans="1:22" s="3" customFormat="1" ht="12">
      <c r="A5" s="47"/>
      <c r="B5" s="358" t="s">
        <v>29</v>
      </c>
      <c r="C5" s="370"/>
      <c r="D5" s="370"/>
      <c r="E5" s="370"/>
      <c r="F5" s="370"/>
      <c r="G5" s="370"/>
      <c r="H5" s="370"/>
      <c r="I5" s="370"/>
      <c r="J5" s="370"/>
      <c r="K5" s="370"/>
      <c r="L5" s="376"/>
      <c r="M5" s="362" t="s">
        <v>29</v>
      </c>
      <c r="N5" s="8"/>
      <c r="O5" s="8"/>
      <c r="P5" s="8"/>
      <c r="Q5" s="8"/>
      <c r="R5" s="8"/>
      <c r="S5" s="8"/>
      <c r="T5" s="8"/>
      <c r="U5" s="8"/>
      <c r="V5" s="206"/>
    </row>
    <row r="6" spans="1:22" s="3" customFormat="1" ht="12">
      <c r="A6" s="194"/>
      <c r="B6" s="273" t="s">
        <v>365</v>
      </c>
      <c r="C6" s="353"/>
      <c r="D6" s="353"/>
      <c r="E6" s="353"/>
      <c r="F6" s="353"/>
      <c r="G6" s="353"/>
      <c r="H6" s="353"/>
      <c r="I6" s="353"/>
      <c r="J6" s="353">
        <v>1</v>
      </c>
      <c r="K6" s="353">
        <v>1</v>
      </c>
      <c r="L6" s="377"/>
      <c r="M6" s="273" t="s">
        <v>365</v>
      </c>
      <c r="N6" s="274">
        <v>0</v>
      </c>
      <c r="O6" s="274">
        <v>0</v>
      </c>
      <c r="P6" s="274">
        <v>0</v>
      </c>
      <c r="Q6" s="274">
        <v>0</v>
      </c>
      <c r="R6" s="274">
        <v>0</v>
      </c>
      <c r="S6" s="274">
        <v>0</v>
      </c>
      <c r="T6" s="274">
        <v>0</v>
      </c>
      <c r="U6" s="274">
        <v>0</v>
      </c>
      <c r="V6" s="275">
        <v>0</v>
      </c>
    </row>
    <row r="7" spans="1:22" s="3" customFormat="1" ht="12">
      <c r="A7" s="194"/>
      <c r="B7" s="277" t="s">
        <v>366</v>
      </c>
      <c r="C7" s="353"/>
      <c r="D7" s="353"/>
      <c r="E7" s="353"/>
      <c r="F7" s="353">
        <v>585000</v>
      </c>
      <c r="G7" s="353"/>
      <c r="H7" s="353"/>
      <c r="I7" s="353"/>
      <c r="J7" s="353"/>
      <c r="K7" s="353"/>
      <c r="L7" s="377"/>
      <c r="M7" s="277" t="s">
        <v>366</v>
      </c>
      <c r="N7" s="274">
        <v>0</v>
      </c>
      <c r="O7" s="274">
        <v>0</v>
      </c>
      <c r="P7" s="274">
        <v>0</v>
      </c>
      <c r="Q7" s="274">
        <v>0</v>
      </c>
      <c r="R7" s="274">
        <v>0</v>
      </c>
      <c r="S7" s="274">
        <v>0</v>
      </c>
      <c r="T7" s="274">
        <v>0</v>
      </c>
      <c r="U7" s="274">
        <v>0</v>
      </c>
      <c r="V7" s="275">
        <v>0</v>
      </c>
    </row>
    <row r="8" spans="1:22" s="3" customFormat="1" ht="12">
      <c r="A8" s="194"/>
      <c r="B8" s="273" t="s">
        <v>64</v>
      </c>
      <c r="C8" s="353"/>
      <c r="D8" s="353"/>
      <c r="E8" s="353"/>
      <c r="F8" s="353"/>
      <c r="G8" s="353"/>
      <c r="H8" s="353"/>
      <c r="I8" s="353"/>
      <c r="J8" s="353">
        <v>24100</v>
      </c>
      <c r="K8" s="353"/>
      <c r="L8" s="377"/>
      <c r="M8" s="273" t="s">
        <v>64</v>
      </c>
      <c r="N8" s="274">
        <v>0</v>
      </c>
      <c r="O8" s="274">
        <v>0</v>
      </c>
      <c r="P8" s="274">
        <v>0</v>
      </c>
      <c r="Q8" s="274">
        <v>0</v>
      </c>
      <c r="R8" s="274">
        <v>0</v>
      </c>
      <c r="S8" s="274">
        <v>0</v>
      </c>
      <c r="T8" s="274">
        <v>0</v>
      </c>
      <c r="U8" s="274">
        <v>0.1040638</v>
      </c>
      <c r="V8" s="275">
        <v>0</v>
      </c>
    </row>
    <row r="9" spans="1:22" s="270" customFormat="1" ht="12">
      <c r="A9" s="194"/>
      <c r="B9" s="273" t="s">
        <v>367</v>
      </c>
      <c r="C9" s="353"/>
      <c r="D9" s="353"/>
      <c r="E9" s="353"/>
      <c r="F9" s="353"/>
      <c r="G9" s="353"/>
      <c r="H9" s="353"/>
      <c r="I9" s="353"/>
      <c r="J9" s="353">
        <v>1</v>
      </c>
      <c r="K9" s="353"/>
      <c r="L9" s="377"/>
      <c r="M9" s="273" t="s">
        <v>367</v>
      </c>
      <c r="N9" s="280">
        <v>0</v>
      </c>
      <c r="O9" s="280">
        <v>0</v>
      </c>
      <c r="P9" s="280">
        <v>0</v>
      </c>
      <c r="Q9" s="280">
        <v>0</v>
      </c>
      <c r="R9" s="280">
        <v>0</v>
      </c>
      <c r="S9" s="280">
        <v>0</v>
      </c>
      <c r="T9" s="280">
        <v>0</v>
      </c>
      <c r="U9" s="280">
        <v>2.355E-06</v>
      </c>
      <c r="V9" s="281">
        <v>0</v>
      </c>
    </row>
    <row r="10" spans="1:22" s="3" customFormat="1" ht="12">
      <c r="A10" s="194"/>
      <c r="B10" s="276" t="s">
        <v>368</v>
      </c>
      <c r="C10" s="353"/>
      <c r="D10" s="353"/>
      <c r="E10" s="353">
        <v>2500</v>
      </c>
      <c r="F10" s="353">
        <v>1</v>
      </c>
      <c r="G10" s="353"/>
      <c r="H10" s="353"/>
      <c r="I10" s="353"/>
      <c r="J10" s="353"/>
      <c r="K10" s="353"/>
      <c r="L10" s="377"/>
      <c r="M10" s="276" t="s">
        <v>368</v>
      </c>
      <c r="N10" s="274">
        <v>0</v>
      </c>
      <c r="O10" s="274">
        <v>0</v>
      </c>
      <c r="P10" s="274">
        <v>0.000705</v>
      </c>
      <c r="Q10" s="274">
        <v>2.82E-07</v>
      </c>
      <c r="R10" s="274">
        <v>0</v>
      </c>
      <c r="S10" s="274">
        <v>0</v>
      </c>
      <c r="T10" s="274">
        <v>0</v>
      </c>
      <c r="U10" s="274">
        <v>0</v>
      </c>
      <c r="V10" s="275">
        <v>0</v>
      </c>
    </row>
    <row r="11" spans="1:22" s="270" customFormat="1" ht="12">
      <c r="A11" s="194"/>
      <c r="B11" s="276" t="s">
        <v>369</v>
      </c>
      <c r="C11" s="353"/>
      <c r="D11" s="353"/>
      <c r="E11" s="353"/>
      <c r="F11" s="353"/>
      <c r="G11" s="353"/>
      <c r="H11" s="353"/>
      <c r="I11" s="353"/>
      <c r="J11" s="353">
        <v>1</v>
      </c>
      <c r="K11" s="353"/>
      <c r="L11" s="377"/>
      <c r="M11" s="276" t="s">
        <v>369</v>
      </c>
      <c r="N11" s="280">
        <v>0</v>
      </c>
      <c r="O11" s="280">
        <v>0</v>
      </c>
      <c r="P11" s="280">
        <v>0</v>
      </c>
      <c r="Q11" s="280">
        <v>0</v>
      </c>
      <c r="R11" s="280">
        <v>0</v>
      </c>
      <c r="S11" s="280">
        <v>0</v>
      </c>
      <c r="T11" s="280">
        <v>0</v>
      </c>
      <c r="U11" s="280">
        <v>0</v>
      </c>
      <c r="V11" s="281">
        <v>0</v>
      </c>
    </row>
    <row r="12" spans="1:22" s="3" customFormat="1" ht="12">
      <c r="A12" s="194"/>
      <c r="B12" s="351" t="s">
        <v>370</v>
      </c>
      <c r="C12" s="353"/>
      <c r="D12" s="353"/>
      <c r="E12" s="353"/>
      <c r="F12" s="353">
        <v>37500</v>
      </c>
      <c r="G12" s="353"/>
      <c r="H12" s="353"/>
      <c r="I12" s="353"/>
      <c r="J12" s="353"/>
      <c r="K12" s="353"/>
      <c r="L12" s="377"/>
      <c r="M12" s="351" t="s">
        <v>370</v>
      </c>
      <c r="N12" s="274">
        <v>0</v>
      </c>
      <c r="O12" s="274">
        <v>0</v>
      </c>
      <c r="P12" s="274">
        <v>0</v>
      </c>
      <c r="Q12" s="274">
        <v>0.04425</v>
      </c>
      <c r="R12" s="274">
        <v>0</v>
      </c>
      <c r="S12" s="274">
        <v>0</v>
      </c>
      <c r="T12" s="274">
        <v>0</v>
      </c>
      <c r="U12" s="274">
        <v>0</v>
      </c>
      <c r="V12" s="275">
        <v>0</v>
      </c>
    </row>
    <row r="13" spans="1:22" s="3" customFormat="1" ht="12">
      <c r="A13" s="194"/>
      <c r="B13" s="273" t="s">
        <v>70</v>
      </c>
      <c r="C13" s="353"/>
      <c r="D13" s="353"/>
      <c r="E13" s="353"/>
      <c r="F13" s="353"/>
      <c r="G13" s="353"/>
      <c r="H13" s="353"/>
      <c r="I13" s="353">
        <v>1300</v>
      </c>
      <c r="J13" s="353"/>
      <c r="K13" s="353"/>
      <c r="L13" s="377"/>
      <c r="M13" s="273" t="s">
        <v>70</v>
      </c>
      <c r="N13" s="274">
        <v>0</v>
      </c>
      <c r="O13" s="274">
        <v>0</v>
      </c>
      <c r="P13" s="274">
        <v>0</v>
      </c>
      <c r="Q13" s="274">
        <v>0</v>
      </c>
      <c r="R13" s="274">
        <v>0</v>
      </c>
      <c r="S13" s="274">
        <v>0</v>
      </c>
      <c r="T13" s="274">
        <v>0.0048386</v>
      </c>
      <c r="U13" s="274">
        <v>0</v>
      </c>
      <c r="V13" s="275">
        <v>0</v>
      </c>
    </row>
    <row r="14" spans="1:22" s="3" customFormat="1" ht="12">
      <c r="A14" s="194"/>
      <c r="B14" s="194" t="s">
        <v>371</v>
      </c>
      <c r="C14" s="353"/>
      <c r="D14" s="353"/>
      <c r="E14" s="353"/>
      <c r="F14" s="353">
        <v>150000</v>
      </c>
      <c r="G14" s="353"/>
      <c r="H14" s="353"/>
      <c r="I14" s="353"/>
      <c r="J14" s="353"/>
      <c r="K14" s="353"/>
      <c r="L14" s="377"/>
      <c r="M14" s="194" t="s">
        <v>371</v>
      </c>
      <c r="N14" s="274">
        <v>0</v>
      </c>
      <c r="O14" s="274">
        <v>0</v>
      </c>
      <c r="P14" s="274">
        <v>0</v>
      </c>
      <c r="Q14" s="274">
        <v>0.1725</v>
      </c>
      <c r="R14" s="274">
        <v>0</v>
      </c>
      <c r="S14" s="274">
        <v>0</v>
      </c>
      <c r="T14" s="274">
        <v>0</v>
      </c>
      <c r="U14" s="274">
        <v>0</v>
      </c>
      <c r="V14" s="275">
        <v>0</v>
      </c>
    </row>
    <row r="15" spans="1:22" s="271" customFormat="1" ht="12">
      <c r="A15" s="360" t="s">
        <v>221</v>
      </c>
      <c r="B15" s="273" t="s">
        <v>222</v>
      </c>
      <c r="C15" s="353"/>
      <c r="D15" s="353"/>
      <c r="E15" s="353"/>
      <c r="F15" s="353">
        <v>1</v>
      </c>
      <c r="G15" s="353"/>
      <c r="H15" s="353"/>
      <c r="I15" s="353"/>
      <c r="J15" s="353">
        <v>1</v>
      </c>
      <c r="K15" s="353"/>
      <c r="L15" s="379" t="s">
        <v>221</v>
      </c>
      <c r="M15" s="273" t="s">
        <v>222</v>
      </c>
      <c r="N15" s="280">
        <v>0</v>
      </c>
      <c r="O15" s="280">
        <v>0</v>
      </c>
      <c r="P15" s="280">
        <v>0</v>
      </c>
      <c r="Q15" s="280">
        <v>5.5E-08</v>
      </c>
      <c r="R15" s="280">
        <v>0</v>
      </c>
      <c r="S15" s="280">
        <v>0</v>
      </c>
      <c r="T15" s="280">
        <v>0</v>
      </c>
      <c r="U15" s="280">
        <v>5.5E-08</v>
      </c>
      <c r="V15" s="281">
        <v>0</v>
      </c>
    </row>
    <row r="16" spans="1:22" s="3" customFormat="1" ht="12">
      <c r="A16" s="194"/>
      <c r="B16" s="277" t="s">
        <v>71</v>
      </c>
      <c r="C16" s="353"/>
      <c r="D16" s="353">
        <v>1</v>
      </c>
      <c r="E16" s="353">
        <v>9000</v>
      </c>
      <c r="F16" s="353">
        <v>915000</v>
      </c>
      <c r="G16" s="353">
        <v>1</v>
      </c>
      <c r="H16" s="353"/>
      <c r="I16" s="353"/>
      <c r="J16" s="353"/>
      <c r="K16" s="353"/>
      <c r="L16" s="377"/>
      <c r="M16" s="277" t="s">
        <v>71</v>
      </c>
      <c r="N16" s="274">
        <v>0</v>
      </c>
      <c r="O16" s="274">
        <v>3.42E-07</v>
      </c>
      <c r="P16" s="274">
        <v>0.003078</v>
      </c>
      <c r="Q16" s="274">
        <v>0.31293</v>
      </c>
      <c r="R16" s="274">
        <v>3.42E-07</v>
      </c>
      <c r="S16" s="274">
        <v>0</v>
      </c>
      <c r="T16" s="274">
        <v>0</v>
      </c>
      <c r="U16" s="274">
        <v>0</v>
      </c>
      <c r="V16" s="275">
        <v>0</v>
      </c>
    </row>
    <row r="17" spans="1:22" s="3" customFormat="1" ht="12">
      <c r="A17" s="194"/>
      <c r="B17" s="351" t="s">
        <v>372</v>
      </c>
      <c r="C17" s="353"/>
      <c r="D17" s="353"/>
      <c r="E17" s="353"/>
      <c r="F17" s="353"/>
      <c r="G17" s="353"/>
      <c r="H17" s="353"/>
      <c r="I17" s="353"/>
      <c r="J17" s="353">
        <v>1</v>
      </c>
      <c r="K17" s="353"/>
      <c r="L17" s="377"/>
      <c r="M17" s="351" t="s">
        <v>372</v>
      </c>
      <c r="N17" s="274">
        <v>0</v>
      </c>
      <c r="O17" s="274">
        <v>0</v>
      </c>
      <c r="P17" s="274">
        <v>0</v>
      </c>
      <c r="Q17" s="274">
        <v>0</v>
      </c>
      <c r="R17" s="274">
        <v>0</v>
      </c>
      <c r="S17" s="274">
        <v>0</v>
      </c>
      <c r="T17" s="274">
        <v>0</v>
      </c>
      <c r="U17" s="274">
        <v>0.001262133</v>
      </c>
      <c r="V17" s="275">
        <v>0</v>
      </c>
    </row>
    <row r="18" spans="1:22" s="3" customFormat="1" ht="12">
      <c r="A18" s="194"/>
      <c r="B18" s="273" t="s">
        <v>373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77"/>
      <c r="M18" s="273" t="s">
        <v>373</v>
      </c>
      <c r="N18" s="274">
        <v>0</v>
      </c>
      <c r="O18" s="274">
        <v>0</v>
      </c>
      <c r="P18" s="274">
        <v>0</v>
      </c>
      <c r="Q18" s="274">
        <v>0</v>
      </c>
      <c r="R18" s="274">
        <v>0</v>
      </c>
      <c r="S18" s="274">
        <v>0</v>
      </c>
      <c r="T18" s="274">
        <v>0</v>
      </c>
      <c r="U18" s="274">
        <v>0</v>
      </c>
      <c r="V18" s="275">
        <v>0</v>
      </c>
    </row>
    <row r="19" spans="1:22" s="3" customFormat="1" ht="12">
      <c r="A19" s="359" t="s">
        <v>374</v>
      </c>
      <c r="B19" s="273" t="s">
        <v>375</v>
      </c>
      <c r="C19" s="353"/>
      <c r="D19" s="353"/>
      <c r="E19" s="353"/>
      <c r="F19" s="353"/>
      <c r="G19" s="353">
        <v>1</v>
      </c>
      <c r="H19" s="353"/>
      <c r="I19" s="353">
        <v>1</v>
      </c>
      <c r="J19" s="353">
        <v>1</v>
      </c>
      <c r="K19" s="353"/>
      <c r="L19" s="378" t="s">
        <v>374</v>
      </c>
      <c r="M19" s="273" t="s">
        <v>375</v>
      </c>
      <c r="N19" s="274">
        <v>0</v>
      </c>
      <c r="O19" s="274">
        <v>0</v>
      </c>
      <c r="P19" s="274">
        <v>0</v>
      </c>
      <c r="Q19" s="274">
        <v>0</v>
      </c>
      <c r="R19" s="274">
        <v>1.8E-07</v>
      </c>
      <c r="S19" s="274">
        <v>0</v>
      </c>
      <c r="T19" s="274">
        <v>1.8E-07</v>
      </c>
      <c r="U19" s="274">
        <v>1.8E-07</v>
      </c>
      <c r="V19" s="275">
        <v>0</v>
      </c>
    </row>
    <row r="20" spans="1:22" s="3" customFormat="1" ht="12">
      <c r="A20" s="359" t="s">
        <v>65</v>
      </c>
      <c r="B20" s="273" t="s">
        <v>66</v>
      </c>
      <c r="C20" s="353"/>
      <c r="D20" s="353"/>
      <c r="E20" s="353"/>
      <c r="F20" s="353"/>
      <c r="G20" s="353"/>
      <c r="H20" s="353"/>
      <c r="I20" s="353"/>
      <c r="J20" s="353">
        <v>63000</v>
      </c>
      <c r="K20" s="353">
        <v>1</v>
      </c>
      <c r="L20" s="378" t="s">
        <v>65</v>
      </c>
      <c r="M20" s="273" t="s">
        <v>66</v>
      </c>
      <c r="N20" s="274">
        <v>0</v>
      </c>
      <c r="O20" s="274">
        <v>0</v>
      </c>
      <c r="P20" s="274">
        <v>0</v>
      </c>
      <c r="Q20" s="274">
        <v>0</v>
      </c>
      <c r="R20" s="274">
        <v>0</v>
      </c>
      <c r="S20" s="274">
        <v>0</v>
      </c>
      <c r="T20" s="274">
        <v>0</v>
      </c>
      <c r="U20" s="274">
        <v>0.39564</v>
      </c>
      <c r="V20" s="275">
        <v>6.28E-06</v>
      </c>
    </row>
    <row r="21" spans="1:22" s="3" customFormat="1" ht="12">
      <c r="A21" s="194"/>
      <c r="B21" s="273" t="s">
        <v>376</v>
      </c>
      <c r="C21" s="353"/>
      <c r="D21" s="353"/>
      <c r="E21" s="353"/>
      <c r="F21" s="353"/>
      <c r="G21" s="353"/>
      <c r="H21" s="353"/>
      <c r="I21" s="353"/>
      <c r="J21" s="353">
        <v>1</v>
      </c>
      <c r="K21" s="353"/>
      <c r="L21" s="377"/>
      <c r="M21" s="273" t="s">
        <v>376</v>
      </c>
      <c r="N21" s="274">
        <v>0</v>
      </c>
      <c r="O21" s="274">
        <v>0</v>
      </c>
      <c r="P21" s="274">
        <v>0</v>
      </c>
      <c r="Q21" s="274">
        <v>0</v>
      </c>
      <c r="R21" s="274">
        <v>0</v>
      </c>
      <c r="S21" s="274">
        <v>0</v>
      </c>
      <c r="T21" s="274">
        <v>0</v>
      </c>
      <c r="U21" s="274">
        <v>1.6E-05</v>
      </c>
      <c r="V21" s="275">
        <v>0</v>
      </c>
    </row>
    <row r="22" spans="1:22" s="3" customFormat="1" ht="12">
      <c r="A22" s="194"/>
      <c r="B22" s="277" t="s">
        <v>377</v>
      </c>
      <c r="C22" s="353">
        <v>1</v>
      </c>
      <c r="D22" s="353"/>
      <c r="E22" s="353"/>
      <c r="F22" s="353">
        <v>4000</v>
      </c>
      <c r="G22" s="353"/>
      <c r="H22" s="353"/>
      <c r="I22" s="353"/>
      <c r="J22" s="353"/>
      <c r="K22" s="353"/>
      <c r="L22" s="377"/>
      <c r="M22" s="277" t="s">
        <v>377</v>
      </c>
      <c r="N22" s="274">
        <v>2.693E-06</v>
      </c>
      <c r="O22" s="274">
        <v>0</v>
      </c>
      <c r="P22" s="274">
        <v>0</v>
      </c>
      <c r="Q22" s="274">
        <v>0.010772</v>
      </c>
      <c r="R22" s="274">
        <v>0</v>
      </c>
      <c r="S22" s="274">
        <v>0</v>
      </c>
      <c r="T22" s="274">
        <v>0</v>
      </c>
      <c r="U22" s="274">
        <v>0</v>
      </c>
      <c r="V22" s="275">
        <v>0</v>
      </c>
    </row>
    <row r="23" spans="1:22" s="3" customFormat="1" ht="12">
      <c r="A23" s="194"/>
      <c r="B23" s="277" t="s">
        <v>246</v>
      </c>
      <c r="C23" s="353"/>
      <c r="D23" s="353">
        <v>1</v>
      </c>
      <c r="E23" s="353"/>
      <c r="F23" s="353"/>
      <c r="G23" s="353"/>
      <c r="H23" s="353"/>
      <c r="I23" s="353"/>
      <c r="J23" s="353"/>
      <c r="K23" s="353"/>
      <c r="L23" s="377"/>
      <c r="M23" s="277" t="s">
        <v>246</v>
      </c>
      <c r="N23" s="274">
        <v>0</v>
      </c>
      <c r="O23" s="274">
        <v>2.462E-06</v>
      </c>
      <c r="P23" s="274">
        <v>0</v>
      </c>
      <c r="Q23" s="274">
        <v>0</v>
      </c>
      <c r="R23" s="274">
        <v>0</v>
      </c>
      <c r="S23" s="274">
        <v>0</v>
      </c>
      <c r="T23" s="274">
        <v>0</v>
      </c>
      <c r="U23" s="274">
        <v>0</v>
      </c>
      <c r="V23" s="275">
        <v>0</v>
      </c>
    </row>
    <row r="24" spans="1:22" s="3" customFormat="1" ht="12">
      <c r="A24" s="194"/>
      <c r="B24" s="277" t="s">
        <v>30</v>
      </c>
      <c r="C24" s="353">
        <v>1</v>
      </c>
      <c r="D24" s="353">
        <v>1</v>
      </c>
      <c r="E24" s="353">
        <v>29200</v>
      </c>
      <c r="F24" s="353">
        <v>2422000</v>
      </c>
      <c r="G24" s="353">
        <v>3200</v>
      </c>
      <c r="H24" s="353"/>
      <c r="I24" s="353"/>
      <c r="J24" s="353"/>
      <c r="K24" s="353">
        <v>1</v>
      </c>
      <c r="L24" s="377"/>
      <c r="M24" s="277" t="s">
        <v>30</v>
      </c>
      <c r="N24" s="274">
        <v>1.67E-07</v>
      </c>
      <c r="O24" s="274">
        <v>1.67E-07</v>
      </c>
      <c r="P24" s="274">
        <v>0.0048764</v>
      </c>
      <c r="Q24" s="274">
        <v>0.404474</v>
      </c>
      <c r="R24" s="274">
        <v>0.0005344</v>
      </c>
      <c r="S24" s="274">
        <v>0</v>
      </c>
      <c r="T24" s="274">
        <v>0</v>
      </c>
      <c r="U24" s="274">
        <v>0</v>
      </c>
      <c r="V24" s="275">
        <v>1.67E-07</v>
      </c>
    </row>
    <row r="25" spans="1:22" s="3" customFormat="1" ht="12">
      <c r="A25" s="253"/>
      <c r="B25" s="276" t="s">
        <v>247</v>
      </c>
      <c r="C25" s="353"/>
      <c r="D25" s="353"/>
      <c r="E25" s="353">
        <v>300</v>
      </c>
      <c r="F25" s="353">
        <v>1</v>
      </c>
      <c r="G25" s="353"/>
      <c r="H25" s="353"/>
      <c r="I25" s="353"/>
      <c r="J25" s="353"/>
      <c r="K25" s="353"/>
      <c r="L25" s="380"/>
      <c r="M25" s="276" t="s">
        <v>247</v>
      </c>
      <c r="N25" s="274">
        <v>0</v>
      </c>
      <c r="O25" s="274">
        <v>0</v>
      </c>
      <c r="P25" s="274">
        <v>0.005961</v>
      </c>
      <c r="Q25" s="274">
        <v>1.987E-05</v>
      </c>
      <c r="R25" s="274">
        <v>0</v>
      </c>
      <c r="S25" s="274">
        <v>0</v>
      </c>
      <c r="T25" s="274">
        <v>0</v>
      </c>
      <c r="U25" s="274">
        <v>0</v>
      </c>
      <c r="V25" s="275">
        <v>0</v>
      </c>
    </row>
    <row r="26" spans="1:22" s="3" customFormat="1" ht="12">
      <c r="A26" s="194"/>
      <c r="B26" s="356" t="s">
        <v>378</v>
      </c>
      <c r="C26" s="353"/>
      <c r="D26" s="353"/>
      <c r="E26" s="353">
        <v>900</v>
      </c>
      <c r="F26" s="353">
        <v>255000</v>
      </c>
      <c r="G26" s="353"/>
      <c r="H26" s="353"/>
      <c r="I26" s="353"/>
      <c r="J26" s="353"/>
      <c r="K26" s="353"/>
      <c r="L26" s="377"/>
      <c r="M26" s="356" t="s">
        <v>378</v>
      </c>
      <c r="N26" s="274">
        <v>0</v>
      </c>
      <c r="O26" s="274">
        <v>0</v>
      </c>
      <c r="P26" s="274">
        <v>0.0007326</v>
      </c>
      <c r="Q26" s="274">
        <v>0.20757</v>
      </c>
      <c r="R26" s="274">
        <v>0</v>
      </c>
      <c r="S26" s="274">
        <v>0</v>
      </c>
      <c r="T26" s="274">
        <v>0</v>
      </c>
      <c r="U26" s="274">
        <v>0</v>
      </c>
      <c r="V26" s="275">
        <v>0</v>
      </c>
    </row>
    <row r="27" spans="1:22" s="3" customFormat="1" ht="12">
      <c r="A27" s="194"/>
      <c r="B27" s="273" t="s">
        <v>379</v>
      </c>
      <c r="C27" s="353"/>
      <c r="D27" s="353"/>
      <c r="E27" s="353"/>
      <c r="F27" s="353">
        <v>1</v>
      </c>
      <c r="G27" s="353"/>
      <c r="H27" s="353"/>
      <c r="I27" s="353"/>
      <c r="J27" s="353"/>
      <c r="K27" s="353"/>
      <c r="L27" s="377"/>
      <c r="M27" s="273" t="s">
        <v>379</v>
      </c>
      <c r="N27" s="274">
        <v>0</v>
      </c>
      <c r="O27" s="274">
        <v>0</v>
      </c>
      <c r="P27" s="274">
        <v>0</v>
      </c>
      <c r="Q27" s="274">
        <v>3.5767E-05</v>
      </c>
      <c r="R27" s="274">
        <v>0</v>
      </c>
      <c r="S27" s="274">
        <v>0</v>
      </c>
      <c r="T27" s="274">
        <v>0</v>
      </c>
      <c r="U27" s="274">
        <v>0</v>
      </c>
      <c r="V27" s="275">
        <v>0</v>
      </c>
    </row>
    <row r="28" spans="1:22" s="3" customFormat="1" ht="12">
      <c r="A28" s="194"/>
      <c r="B28" s="278" t="s">
        <v>380</v>
      </c>
      <c r="C28" s="353">
        <v>1</v>
      </c>
      <c r="D28" s="353"/>
      <c r="E28" s="353"/>
      <c r="F28" s="353"/>
      <c r="G28" s="353">
        <v>1</v>
      </c>
      <c r="H28" s="353"/>
      <c r="I28" s="353"/>
      <c r="J28" s="353">
        <v>1</v>
      </c>
      <c r="K28" s="353"/>
      <c r="L28" s="377"/>
      <c r="M28" s="278" t="s">
        <v>380</v>
      </c>
      <c r="N28" s="274">
        <v>0</v>
      </c>
      <c r="O28" s="274">
        <v>0</v>
      </c>
      <c r="P28" s="274">
        <v>0</v>
      </c>
      <c r="Q28" s="274">
        <v>0</v>
      </c>
      <c r="R28" s="274">
        <v>0</v>
      </c>
      <c r="S28" s="274">
        <v>0</v>
      </c>
      <c r="T28" s="274">
        <v>0</v>
      </c>
      <c r="U28" s="274">
        <v>0</v>
      </c>
      <c r="V28" s="275">
        <v>0</v>
      </c>
    </row>
    <row r="29" spans="1:22" s="3" customFormat="1" ht="12">
      <c r="A29" s="194"/>
      <c r="B29" s="278" t="s">
        <v>381</v>
      </c>
      <c r="C29" s="353"/>
      <c r="D29" s="353"/>
      <c r="E29" s="353"/>
      <c r="F29" s="353"/>
      <c r="G29" s="353">
        <v>700</v>
      </c>
      <c r="H29" s="353"/>
      <c r="I29" s="353"/>
      <c r="J29" s="353"/>
      <c r="K29" s="353"/>
      <c r="L29" s="377"/>
      <c r="M29" s="278" t="s">
        <v>381</v>
      </c>
      <c r="N29" s="274">
        <v>0</v>
      </c>
      <c r="O29" s="274">
        <v>0</v>
      </c>
      <c r="P29" s="274">
        <v>0</v>
      </c>
      <c r="Q29" s="274">
        <v>0</v>
      </c>
      <c r="R29" s="274">
        <v>0</v>
      </c>
      <c r="S29" s="274">
        <v>0</v>
      </c>
      <c r="T29" s="274">
        <v>0</v>
      </c>
      <c r="U29" s="274">
        <v>0</v>
      </c>
      <c r="V29" s="275">
        <v>0</v>
      </c>
    </row>
    <row r="30" spans="1:22" s="3" customFormat="1" ht="12">
      <c r="A30" s="194"/>
      <c r="B30" s="361" t="s">
        <v>31</v>
      </c>
      <c r="C30" s="354">
        <v>3</v>
      </c>
      <c r="D30" s="354">
        <v>3</v>
      </c>
      <c r="E30" s="354">
        <v>41900</v>
      </c>
      <c r="F30" s="354">
        <v>4368504</v>
      </c>
      <c r="G30" s="354">
        <v>3903</v>
      </c>
      <c r="H30" s="354">
        <v>0</v>
      </c>
      <c r="I30" s="354">
        <v>1301</v>
      </c>
      <c r="J30" s="354">
        <v>87108</v>
      </c>
      <c r="K30" s="354">
        <v>3</v>
      </c>
      <c r="L30" s="377"/>
      <c r="M30" s="405" t="s">
        <v>31</v>
      </c>
      <c r="N30" s="406">
        <v>2.8599999999999997E-06</v>
      </c>
      <c r="O30" s="406">
        <v>2.9709999999999996E-06</v>
      </c>
      <c r="P30" s="406">
        <v>0.015353000000000002</v>
      </c>
      <c r="Q30" s="406">
        <v>1.1525519739999999</v>
      </c>
      <c r="R30" s="406">
        <v>0.000534922</v>
      </c>
      <c r="S30" s="406">
        <v>0</v>
      </c>
      <c r="T30" s="406">
        <v>0.00483878</v>
      </c>
      <c r="U30" s="406">
        <v>0.500984523</v>
      </c>
      <c r="V30" s="407">
        <v>6.447E-06</v>
      </c>
    </row>
    <row r="31" spans="1:22" s="3" customFormat="1" ht="12">
      <c r="A31" s="194"/>
      <c r="B31" s="362" t="s">
        <v>32</v>
      </c>
      <c r="C31" s="353"/>
      <c r="D31" s="353"/>
      <c r="E31" s="353"/>
      <c r="F31" s="353"/>
      <c r="G31" s="353"/>
      <c r="H31" s="353"/>
      <c r="I31" s="353"/>
      <c r="J31" s="353"/>
      <c r="K31" s="353"/>
      <c r="L31" s="377"/>
      <c r="M31" s="362" t="s">
        <v>32</v>
      </c>
      <c r="N31" s="274">
        <v>0</v>
      </c>
      <c r="O31" s="274">
        <v>0</v>
      </c>
      <c r="P31" s="274">
        <v>0</v>
      </c>
      <c r="Q31" s="274">
        <v>0</v>
      </c>
      <c r="R31" s="274">
        <v>0</v>
      </c>
      <c r="S31" s="274">
        <v>0</v>
      </c>
      <c r="T31" s="274">
        <v>0</v>
      </c>
      <c r="U31" s="274">
        <v>0</v>
      </c>
      <c r="V31" s="275">
        <v>0</v>
      </c>
    </row>
    <row r="32" spans="1:22" s="3" customFormat="1" ht="12">
      <c r="A32" s="363"/>
      <c r="B32" s="364" t="s">
        <v>4</v>
      </c>
      <c r="C32" s="355"/>
      <c r="D32" s="355">
        <v>1</v>
      </c>
      <c r="E32" s="355"/>
      <c r="F32" s="355"/>
      <c r="G32" s="355"/>
      <c r="H32" s="355">
        <v>1</v>
      </c>
      <c r="I32" s="355">
        <v>2.9</v>
      </c>
      <c r="J32" s="355"/>
      <c r="K32" s="355"/>
      <c r="L32" s="381"/>
      <c r="M32" s="364" t="s">
        <v>4</v>
      </c>
      <c r="N32" s="274">
        <v>0</v>
      </c>
      <c r="O32" s="274">
        <v>1.963E-06</v>
      </c>
      <c r="P32" s="274">
        <v>0</v>
      </c>
      <c r="Q32" s="274">
        <v>0</v>
      </c>
      <c r="R32" s="274">
        <v>0</v>
      </c>
      <c r="S32" s="274">
        <v>1.963E-06</v>
      </c>
      <c r="T32" s="274">
        <v>5.6927E-06</v>
      </c>
      <c r="U32" s="274">
        <v>0</v>
      </c>
      <c r="V32" s="275">
        <v>0</v>
      </c>
    </row>
    <row r="33" spans="1:22" s="3" customFormat="1" ht="12">
      <c r="A33" s="363"/>
      <c r="B33" s="364" t="s">
        <v>382</v>
      </c>
      <c r="C33" s="353"/>
      <c r="D33" s="353"/>
      <c r="E33" s="353"/>
      <c r="F33" s="353"/>
      <c r="G33" s="353"/>
      <c r="H33" s="353">
        <v>1</v>
      </c>
      <c r="I33" s="353">
        <v>1</v>
      </c>
      <c r="J33" s="353"/>
      <c r="K33" s="353"/>
      <c r="L33" s="381"/>
      <c r="M33" s="364" t="s">
        <v>382</v>
      </c>
      <c r="N33" s="274">
        <v>0</v>
      </c>
      <c r="O33" s="274">
        <v>0</v>
      </c>
      <c r="P33" s="274">
        <v>0</v>
      </c>
      <c r="Q33" s="274">
        <v>0</v>
      </c>
      <c r="R33" s="274">
        <v>0</v>
      </c>
      <c r="S33" s="274">
        <v>6.359E-06</v>
      </c>
      <c r="T33" s="274">
        <v>6.359E-06</v>
      </c>
      <c r="U33" s="274">
        <v>0</v>
      </c>
      <c r="V33" s="275">
        <v>0</v>
      </c>
    </row>
    <row r="34" spans="1:22" s="3" customFormat="1" ht="12">
      <c r="A34" s="194"/>
      <c r="B34" s="362" t="s">
        <v>5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77"/>
      <c r="M34" s="362" t="s">
        <v>5</v>
      </c>
      <c r="N34" s="274">
        <v>0</v>
      </c>
      <c r="O34" s="274">
        <v>0</v>
      </c>
      <c r="P34" s="274">
        <v>0</v>
      </c>
      <c r="Q34" s="274">
        <v>0</v>
      </c>
      <c r="R34" s="274">
        <v>0</v>
      </c>
      <c r="S34" s="274">
        <v>0</v>
      </c>
      <c r="T34" s="274">
        <v>0</v>
      </c>
      <c r="U34" s="274">
        <v>0</v>
      </c>
      <c r="V34" s="275">
        <v>0</v>
      </c>
    </row>
    <row r="35" spans="1:22" s="3" customFormat="1" ht="12">
      <c r="A35" s="194"/>
      <c r="B35" s="277" t="s">
        <v>33</v>
      </c>
      <c r="C35" s="353"/>
      <c r="D35" s="353"/>
      <c r="E35" s="353"/>
      <c r="F35" s="353"/>
      <c r="G35" s="353"/>
      <c r="H35" s="353"/>
      <c r="I35" s="353"/>
      <c r="J35" s="353"/>
      <c r="K35" s="353">
        <v>1</v>
      </c>
      <c r="L35" s="377"/>
      <c r="M35" s="277" t="s">
        <v>33</v>
      </c>
      <c r="N35" s="274">
        <v>0</v>
      </c>
      <c r="O35" s="274">
        <v>0</v>
      </c>
      <c r="P35" s="274">
        <v>0</v>
      </c>
      <c r="Q35" s="274">
        <v>0</v>
      </c>
      <c r="R35" s="274">
        <v>0</v>
      </c>
      <c r="S35" s="274">
        <v>0</v>
      </c>
      <c r="T35" s="274">
        <v>0</v>
      </c>
      <c r="U35" s="274">
        <v>0</v>
      </c>
      <c r="V35" s="275">
        <v>0.000133772</v>
      </c>
    </row>
    <row r="36" spans="1:22" s="3" customFormat="1" ht="12">
      <c r="A36" s="194"/>
      <c r="B36" s="277" t="s">
        <v>248</v>
      </c>
      <c r="C36" s="353"/>
      <c r="D36" s="353"/>
      <c r="E36" s="353"/>
      <c r="F36" s="353"/>
      <c r="G36" s="353"/>
      <c r="H36" s="353"/>
      <c r="I36" s="353"/>
      <c r="J36" s="353">
        <v>1</v>
      </c>
      <c r="K36" s="353"/>
      <c r="L36" s="377"/>
      <c r="M36" s="277" t="s">
        <v>248</v>
      </c>
      <c r="N36" s="274">
        <v>0</v>
      </c>
      <c r="O36" s="274">
        <v>0</v>
      </c>
      <c r="P36" s="274">
        <v>0</v>
      </c>
      <c r="Q36" s="274">
        <v>0</v>
      </c>
      <c r="R36" s="274">
        <v>0</v>
      </c>
      <c r="S36" s="274">
        <v>0</v>
      </c>
      <c r="T36" s="274">
        <v>0</v>
      </c>
      <c r="U36" s="274">
        <v>1.2141E-05</v>
      </c>
      <c r="V36" s="275">
        <v>0</v>
      </c>
    </row>
    <row r="37" spans="1:22" ht="13.5">
      <c r="A37" s="194"/>
      <c r="B37" s="277" t="s">
        <v>34</v>
      </c>
      <c r="C37" s="353"/>
      <c r="D37" s="353"/>
      <c r="E37" s="353"/>
      <c r="F37" s="353"/>
      <c r="G37" s="353"/>
      <c r="H37" s="353"/>
      <c r="I37" s="353"/>
      <c r="J37" s="353">
        <v>360</v>
      </c>
      <c r="K37" s="353"/>
      <c r="L37" s="377"/>
      <c r="M37" s="277" t="s">
        <v>34</v>
      </c>
      <c r="N37" s="274">
        <v>0</v>
      </c>
      <c r="O37" s="274">
        <v>0</v>
      </c>
      <c r="P37" s="274">
        <v>0</v>
      </c>
      <c r="Q37" s="274">
        <v>0</v>
      </c>
      <c r="R37" s="274">
        <v>0</v>
      </c>
      <c r="S37" s="274">
        <v>0</v>
      </c>
      <c r="T37" s="274">
        <v>0</v>
      </c>
      <c r="U37" s="274">
        <v>0.01054332</v>
      </c>
      <c r="V37" s="275">
        <v>0</v>
      </c>
    </row>
    <row r="38" spans="1:22" ht="13.5">
      <c r="A38" s="194"/>
      <c r="B38" s="279" t="s">
        <v>249</v>
      </c>
      <c r="C38" s="353"/>
      <c r="D38" s="353"/>
      <c r="E38" s="353"/>
      <c r="F38" s="353"/>
      <c r="G38" s="353"/>
      <c r="H38" s="353"/>
      <c r="I38" s="353"/>
      <c r="J38" s="353"/>
      <c r="K38" s="353">
        <v>1</v>
      </c>
      <c r="L38" s="377"/>
      <c r="M38" s="279" t="s">
        <v>249</v>
      </c>
      <c r="N38" s="274">
        <v>0</v>
      </c>
      <c r="O38" s="274">
        <v>0</v>
      </c>
      <c r="P38" s="274">
        <v>0</v>
      </c>
      <c r="Q38" s="274">
        <v>0</v>
      </c>
      <c r="R38" s="274">
        <v>0</v>
      </c>
      <c r="S38" s="274">
        <v>0</v>
      </c>
      <c r="T38" s="274">
        <v>0</v>
      </c>
      <c r="U38" s="274">
        <v>0</v>
      </c>
      <c r="V38" s="275">
        <v>0</v>
      </c>
    </row>
    <row r="39" spans="1:22" ht="13.5">
      <c r="A39" s="253"/>
      <c r="B39" s="365" t="s">
        <v>383</v>
      </c>
      <c r="C39" s="353"/>
      <c r="D39" s="353"/>
      <c r="E39" s="353"/>
      <c r="F39" s="353">
        <v>1</v>
      </c>
      <c r="G39" s="353"/>
      <c r="H39" s="353"/>
      <c r="I39" s="353"/>
      <c r="J39" s="353"/>
      <c r="K39" s="353">
        <v>1</v>
      </c>
      <c r="L39" s="380"/>
      <c r="M39" s="365" t="s">
        <v>383</v>
      </c>
      <c r="N39" s="274">
        <v>0</v>
      </c>
      <c r="O39" s="274">
        <v>0</v>
      </c>
      <c r="P39" s="274">
        <v>0</v>
      </c>
      <c r="Q39" s="274">
        <v>1.0519E-05</v>
      </c>
      <c r="R39" s="274">
        <v>0</v>
      </c>
      <c r="S39" s="274">
        <v>0</v>
      </c>
      <c r="T39" s="274">
        <v>0</v>
      </c>
      <c r="U39" s="274">
        <v>0</v>
      </c>
      <c r="V39" s="275">
        <v>1.0519E-05</v>
      </c>
    </row>
    <row r="40" spans="1:22" ht="13.5">
      <c r="A40" s="194"/>
      <c r="B40" s="277" t="s">
        <v>44</v>
      </c>
      <c r="C40" s="353"/>
      <c r="D40" s="353"/>
      <c r="E40" s="353"/>
      <c r="F40" s="353"/>
      <c r="G40" s="353">
        <v>500</v>
      </c>
      <c r="H40" s="353"/>
      <c r="I40" s="353"/>
      <c r="J40" s="353"/>
      <c r="K40" s="353"/>
      <c r="L40" s="377"/>
      <c r="M40" s="277" t="s">
        <v>44</v>
      </c>
      <c r="N40" s="274">
        <v>0</v>
      </c>
      <c r="O40" s="274">
        <v>0</v>
      </c>
      <c r="P40" s="274">
        <v>0</v>
      </c>
      <c r="Q40" s="274">
        <v>0</v>
      </c>
      <c r="R40" s="274">
        <v>0.0004605</v>
      </c>
      <c r="S40" s="274">
        <v>0</v>
      </c>
      <c r="T40" s="274">
        <v>0</v>
      </c>
      <c r="U40" s="274">
        <v>0</v>
      </c>
      <c r="V40" s="275">
        <v>0</v>
      </c>
    </row>
    <row r="41" spans="1:22" ht="13.5">
      <c r="A41" s="359" t="s">
        <v>26</v>
      </c>
      <c r="B41" s="277" t="s">
        <v>26</v>
      </c>
      <c r="C41" s="353"/>
      <c r="D41" s="353">
        <v>21600</v>
      </c>
      <c r="E41" s="353">
        <v>43100</v>
      </c>
      <c r="F41" s="353">
        <v>1</v>
      </c>
      <c r="G41" s="353"/>
      <c r="H41" s="353"/>
      <c r="I41" s="353"/>
      <c r="J41" s="353">
        <v>14400</v>
      </c>
      <c r="K41" s="353"/>
      <c r="L41" s="378" t="s">
        <v>26</v>
      </c>
      <c r="M41" s="277" t="s">
        <v>26</v>
      </c>
      <c r="N41" s="274">
        <v>0</v>
      </c>
      <c r="O41" s="274">
        <v>0.0028512</v>
      </c>
      <c r="P41" s="274">
        <v>0.0056892</v>
      </c>
      <c r="Q41" s="274">
        <v>1.32E-07</v>
      </c>
      <c r="R41" s="274">
        <v>0</v>
      </c>
      <c r="S41" s="274">
        <v>0</v>
      </c>
      <c r="T41" s="274">
        <v>0</v>
      </c>
      <c r="U41" s="274">
        <v>0.0019008</v>
      </c>
      <c r="V41" s="275">
        <v>0</v>
      </c>
    </row>
    <row r="42" spans="1:22" ht="13.5">
      <c r="A42" s="366" t="s">
        <v>250</v>
      </c>
      <c r="B42" s="277" t="s">
        <v>251</v>
      </c>
      <c r="C42" s="353"/>
      <c r="D42" s="353"/>
      <c r="E42" s="353"/>
      <c r="F42" s="353">
        <v>1</v>
      </c>
      <c r="G42" s="353"/>
      <c r="H42" s="353"/>
      <c r="I42" s="353"/>
      <c r="J42" s="353"/>
      <c r="K42" s="353"/>
      <c r="L42" s="366" t="s">
        <v>250</v>
      </c>
      <c r="M42" s="277" t="s">
        <v>251</v>
      </c>
      <c r="N42" s="274">
        <v>0</v>
      </c>
      <c r="O42" s="274">
        <v>0</v>
      </c>
      <c r="P42" s="274">
        <v>0</v>
      </c>
      <c r="Q42" s="274">
        <v>9.404E-06</v>
      </c>
      <c r="R42" s="274">
        <v>0</v>
      </c>
      <c r="S42" s="274">
        <v>0</v>
      </c>
      <c r="T42" s="274">
        <v>0</v>
      </c>
      <c r="U42" s="274">
        <v>0</v>
      </c>
      <c r="V42" s="275">
        <v>0</v>
      </c>
    </row>
    <row r="43" spans="1:22" ht="13.5">
      <c r="A43" s="194"/>
      <c r="B43" s="277" t="s">
        <v>43</v>
      </c>
      <c r="C43" s="353">
        <v>1</v>
      </c>
      <c r="D43" s="353"/>
      <c r="E43" s="353"/>
      <c r="F43" s="353"/>
      <c r="G43" s="353"/>
      <c r="H43" s="353">
        <v>500</v>
      </c>
      <c r="I43" s="353"/>
      <c r="J43" s="353">
        <v>1</v>
      </c>
      <c r="K43" s="353">
        <v>1</v>
      </c>
      <c r="L43" s="377"/>
      <c r="M43" s="277" t="s">
        <v>43</v>
      </c>
      <c r="N43" s="274">
        <v>9.01E-07</v>
      </c>
      <c r="O43" s="274">
        <v>0</v>
      </c>
      <c r="P43" s="274">
        <v>0</v>
      </c>
      <c r="Q43" s="274">
        <v>0</v>
      </c>
      <c r="R43" s="274">
        <v>0</v>
      </c>
      <c r="S43" s="274">
        <v>0.0004505</v>
      </c>
      <c r="T43" s="274">
        <v>0</v>
      </c>
      <c r="U43" s="274">
        <v>9.01E-07</v>
      </c>
      <c r="V43" s="275">
        <v>9.01E-07</v>
      </c>
    </row>
    <row r="44" spans="1:22" ht="13.5">
      <c r="A44" s="194"/>
      <c r="B44" s="277" t="s">
        <v>223</v>
      </c>
      <c r="C44" s="353"/>
      <c r="D44" s="353"/>
      <c r="E44" s="353">
        <v>700</v>
      </c>
      <c r="F44" s="353"/>
      <c r="G44" s="353"/>
      <c r="H44" s="353"/>
      <c r="I44" s="353"/>
      <c r="J44" s="353"/>
      <c r="K44" s="353"/>
      <c r="L44" s="377"/>
      <c r="M44" s="277" t="s">
        <v>223</v>
      </c>
      <c r="N44" s="274">
        <v>0</v>
      </c>
      <c r="O44" s="274">
        <v>0</v>
      </c>
      <c r="P44" s="274">
        <v>0.0019635</v>
      </c>
      <c r="Q44" s="274">
        <v>0</v>
      </c>
      <c r="R44" s="274">
        <v>0</v>
      </c>
      <c r="S44" s="274">
        <v>0</v>
      </c>
      <c r="T44" s="274">
        <v>0</v>
      </c>
      <c r="U44" s="274">
        <v>0</v>
      </c>
      <c r="V44" s="275">
        <v>0</v>
      </c>
    </row>
    <row r="45" spans="1:22" ht="13.5">
      <c r="A45" s="194"/>
      <c r="B45" s="361" t="s">
        <v>31</v>
      </c>
      <c r="C45" s="354">
        <v>1</v>
      </c>
      <c r="D45" s="354">
        <v>21600</v>
      </c>
      <c r="E45" s="354">
        <v>43800</v>
      </c>
      <c r="F45" s="354">
        <v>3</v>
      </c>
      <c r="G45" s="354">
        <v>500</v>
      </c>
      <c r="H45" s="354">
        <v>500</v>
      </c>
      <c r="I45" s="354">
        <v>0</v>
      </c>
      <c r="J45" s="354">
        <v>14762</v>
      </c>
      <c r="K45" s="354">
        <v>4</v>
      </c>
      <c r="L45" s="377"/>
      <c r="M45" s="361" t="s">
        <v>31</v>
      </c>
      <c r="N45" s="406">
        <v>9.01E-07</v>
      </c>
      <c r="O45" s="406">
        <v>0.0028512</v>
      </c>
      <c r="P45" s="406">
        <v>0.0076527</v>
      </c>
      <c r="Q45" s="406">
        <v>2.0055E-05</v>
      </c>
      <c r="R45" s="406">
        <v>0.0004605</v>
      </c>
      <c r="S45" s="406">
        <v>0.0004505</v>
      </c>
      <c r="T45" s="406">
        <v>0</v>
      </c>
      <c r="U45" s="406">
        <v>0.012457161999999999</v>
      </c>
      <c r="V45" s="407">
        <v>0.00014519200000000002</v>
      </c>
    </row>
    <row r="46" spans="1:22" ht="13.5">
      <c r="A46" s="194"/>
      <c r="B46" s="362" t="s">
        <v>384</v>
      </c>
      <c r="C46" s="353"/>
      <c r="D46" s="353"/>
      <c r="E46" s="353"/>
      <c r="F46" s="353"/>
      <c r="G46" s="353"/>
      <c r="H46" s="353"/>
      <c r="I46" s="353"/>
      <c r="J46" s="353"/>
      <c r="K46" s="353"/>
      <c r="L46" s="377"/>
      <c r="M46" s="362" t="s">
        <v>384</v>
      </c>
      <c r="N46" s="274">
        <v>0</v>
      </c>
      <c r="O46" s="274">
        <v>0</v>
      </c>
      <c r="P46" s="274">
        <v>0</v>
      </c>
      <c r="Q46" s="274">
        <v>0</v>
      </c>
      <c r="R46" s="274">
        <v>0</v>
      </c>
      <c r="S46" s="274">
        <v>0</v>
      </c>
      <c r="T46" s="274">
        <v>0</v>
      </c>
      <c r="U46" s="274">
        <v>0</v>
      </c>
      <c r="V46" s="275">
        <v>0</v>
      </c>
    </row>
    <row r="47" spans="1:22" ht="13.5">
      <c r="A47" s="194"/>
      <c r="B47" s="277" t="s">
        <v>224</v>
      </c>
      <c r="C47" s="353"/>
      <c r="D47" s="353"/>
      <c r="E47" s="353"/>
      <c r="F47" s="353"/>
      <c r="G47" s="353">
        <v>64700</v>
      </c>
      <c r="H47" s="353"/>
      <c r="I47" s="353"/>
      <c r="J47" s="353"/>
      <c r="K47" s="353"/>
      <c r="L47" s="377"/>
      <c r="M47" s="277" t="s">
        <v>224</v>
      </c>
      <c r="N47" s="274">
        <v>0</v>
      </c>
      <c r="O47" s="274">
        <v>0</v>
      </c>
      <c r="P47" s="274">
        <v>0</v>
      </c>
      <c r="Q47" s="274">
        <v>0</v>
      </c>
      <c r="R47" s="274">
        <v>0.0065994</v>
      </c>
      <c r="S47" s="274">
        <v>0</v>
      </c>
      <c r="T47" s="274">
        <v>0</v>
      </c>
      <c r="U47" s="274">
        <v>0</v>
      </c>
      <c r="V47" s="275">
        <v>0</v>
      </c>
    </row>
    <row r="48" spans="1:22" ht="13.5">
      <c r="A48" s="194"/>
      <c r="B48" s="277" t="s">
        <v>10</v>
      </c>
      <c r="C48" s="353"/>
      <c r="D48" s="353"/>
      <c r="E48" s="353"/>
      <c r="F48" s="353"/>
      <c r="G48" s="353"/>
      <c r="H48" s="353"/>
      <c r="I48" s="353">
        <v>1</v>
      </c>
      <c r="J48" s="353">
        <v>1</v>
      </c>
      <c r="K48" s="353"/>
      <c r="L48" s="377"/>
      <c r="M48" s="277" t="s">
        <v>10</v>
      </c>
      <c r="N48" s="274">
        <v>0</v>
      </c>
      <c r="O48" s="274">
        <v>0</v>
      </c>
      <c r="P48" s="274">
        <v>0</v>
      </c>
      <c r="Q48" s="274">
        <v>0</v>
      </c>
      <c r="R48" s="274">
        <v>0</v>
      </c>
      <c r="S48" s="274">
        <v>0</v>
      </c>
      <c r="T48" s="274">
        <v>2.862E-06</v>
      </c>
      <c r="U48" s="274">
        <v>2.862E-06</v>
      </c>
      <c r="V48" s="275">
        <v>0</v>
      </c>
    </row>
    <row r="49" spans="1:22" ht="13.5">
      <c r="A49" s="194"/>
      <c r="B49" s="362" t="s">
        <v>8</v>
      </c>
      <c r="C49" s="353"/>
      <c r="D49" s="353"/>
      <c r="E49" s="353"/>
      <c r="F49" s="353"/>
      <c r="G49" s="353"/>
      <c r="H49" s="353"/>
      <c r="I49" s="353"/>
      <c r="J49" s="353"/>
      <c r="K49" s="353"/>
      <c r="L49" s="377"/>
      <c r="M49" s="362" t="s">
        <v>8</v>
      </c>
      <c r="N49" s="274">
        <v>0</v>
      </c>
      <c r="O49" s="274">
        <v>0</v>
      </c>
      <c r="P49" s="274">
        <v>0</v>
      </c>
      <c r="Q49" s="274">
        <v>0</v>
      </c>
      <c r="R49" s="274">
        <v>0</v>
      </c>
      <c r="S49" s="274">
        <v>0</v>
      </c>
      <c r="T49" s="274">
        <v>0</v>
      </c>
      <c r="U49" s="274">
        <v>0</v>
      </c>
      <c r="V49" s="275">
        <v>0</v>
      </c>
    </row>
    <row r="50" spans="1:22" ht="13.5">
      <c r="A50" s="194"/>
      <c r="B50" s="278" t="s">
        <v>72</v>
      </c>
      <c r="C50" s="353"/>
      <c r="D50" s="353"/>
      <c r="E50" s="353"/>
      <c r="F50" s="353"/>
      <c r="G50" s="353"/>
      <c r="H50" s="353"/>
      <c r="I50" s="353"/>
      <c r="J50" s="353"/>
      <c r="K50" s="353">
        <v>1</v>
      </c>
      <c r="L50" s="377"/>
      <c r="M50" s="278" t="s">
        <v>72</v>
      </c>
      <c r="N50" s="274">
        <v>0</v>
      </c>
      <c r="O50" s="274">
        <v>0</v>
      </c>
      <c r="P50" s="274">
        <v>0</v>
      </c>
      <c r="Q50" s="274">
        <v>0</v>
      </c>
      <c r="R50" s="274">
        <v>0</v>
      </c>
      <c r="S50" s="274">
        <v>0</v>
      </c>
      <c r="T50" s="274">
        <v>0</v>
      </c>
      <c r="U50" s="274">
        <v>0</v>
      </c>
      <c r="V50" s="275">
        <v>0</v>
      </c>
    </row>
    <row r="51" spans="1:22" ht="13.5">
      <c r="A51" s="194"/>
      <c r="B51" s="278" t="s">
        <v>385</v>
      </c>
      <c r="C51" s="353"/>
      <c r="D51" s="353"/>
      <c r="E51" s="353"/>
      <c r="F51" s="353"/>
      <c r="G51" s="353"/>
      <c r="H51" s="353"/>
      <c r="I51" s="353">
        <v>57500</v>
      </c>
      <c r="J51" s="353"/>
      <c r="K51" s="353"/>
      <c r="L51" s="377"/>
      <c r="M51" s="278" t="s">
        <v>385</v>
      </c>
      <c r="N51" s="274">
        <v>0</v>
      </c>
      <c r="O51" s="274">
        <v>0</v>
      </c>
      <c r="P51" s="274">
        <v>0</v>
      </c>
      <c r="Q51" s="274">
        <v>0</v>
      </c>
      <c r="R51" s="274">
        <v>0</v>
      </c>
      <c r="S51" s="274">
        <v>0</v>
      </c>
      <c r="T51" s="274">
        <v>0.0069575</v>
      </c>
      <c r="U51" s="274">
        <v>0</v>
      </c>
      <c r="V51" s="275">
        <v>0</v>
      </c>
    </row>
    <row r="52" spans="1:22" ht="13.5">
      <c r="A52" s="194"/>
      <c r="B52" s="362" t="s">
        <v>35</v>
      </c>
      <c r="C52" s="353"/>
      <c r="D52" s="353"/>
      <c r="E52" s="353"/>
      <c r="F52" s="353"/>
      <c r="G52" s="353"/>
      <c r="H52" s="353"/>
      <c r="I52" s="353"/>
      <c r="J52" s="353"/>
      <c r="K52" s="353"/>
      <c r="L52" s="377"/>
      <c r="M52" s="362" t="s">
        <v>35</v>
      </c>
      <c r="N52" s="274">
        <v>0</v>
      </c>
      <c r="O52" s="274">
        <v>0</v>
      </c>
      <c r="P52" s="274">
        <v>0</v>
      </c>
      <c r="Q52" s="274">
        <v>0</v>
      </c>
      <c r="R52" s="274">
        <v>0</v>
      </c>
      <c r="S52" s="274">
        <v>0</v>
      </c>
      <c r="T52" s="274">
        <v>0</v>
      </c>
      <c r="U52" s="274">
        <v>0</v>
      </c>
      <c r="V52" s="275">
        <v>0</v>
      </c>
    </row>
    <row r="53" spans="1:22" ht="13.5">
      <c r="A53" s="194"/>
      <c r="B53" s="356" t="s">
        <v>145</v>
      </c>
      <c r="C53" s="353">
        <v>115000</v>
      </c>
      <c r="D53" s="353">
        <v>86300</v>
      </c>
      <c r="E53" s="353">
        <v>86300</v>
      </c>
      <c r="F53" s="353">
        <v>71000</v>
      </c>
      <c r="G53" s="353">
        <v>57500</v>
      </c>
      <c r="H53" s="353">
        <v>1165000</v>
      </c>
      <c r="I53" s="353">
        <v>920000</v>
      </c>
      <c r="J53" s="353">
        <v>575000</v>
      </c>
      <c r="K53" s="353">
        <v>129000</v>
      </c>
      <c r="L53" s="377"/>
      <c r="M53" s="356" t="s">
        <v>145</v>
      </c>
      <c r="N53" s="274">
        <v>0.003795</v>
      </c>
      <c r="O53" s="274">
        <v>0.0028479</v>
      </c>
      <c r="P53" s="274">
        <v>0.0028479</v>
      </c>
      <c r="Q53" s="274">
        <v>0.002343</v>
      </c>
      <c r="R53" s="274">
        <v>0.0018975</v>
      </c>
      <c r="S53" s="274">
        <v>0.038445</v>
      </c>
      <c r="T53" s="274">
        <v>0.03036</v>
      </c>
      <c r="U53" s="274">
        <v>0.018975</v>
      </c>
      <c r="V53" s="275">
        <v>0.004257</v>
      </c>
    </row>
    <row r="54" spans="1:22" ht="13.5">
      <c r="A54" s="194"/>
      <c r="B54" s="356" t="s">
        <v>146</v>
      </c>
      <c r="C54" s="353">
        <v>14400</v>
      </c>
      <c r="D54" s="353">
        <v>64700</v>
      </c>
      <c r="E54" s="353">
        <v>57500</v>
      </c>
      <c r="F54" s="353">
        <v>129000</v>
      </c>
      <c r="G54" s="353">
        <v>28800</v>
      </c>
      <c r="H54" s="353">
        <v>446000</v>
      </c>
      <c r="I54" s="353">
        <v>489000</v>
      </c>
      <c r="J54" s="353">
        <v>259000</v>
      </c>
      <c r="K54" s="353">
        <v>14400</v>
      </c>
      <c r="L54" s="377"/>
      <c r="M54" s="356" t="s">
        <v>146</v>
      </c>
      <c r="N54" s="274">
        <v>0.0046224</v>
      </c>
      <c r="O54" s="274">
        <v>0.0207687</v>
      </c>
      <c r="P54" s="274">
        <v>0.0184575</v>
      </c>
      <c r="Q54" s="274">
        <v>0.041409</v>
      </c>
      <c r="R54" s="274">
        <v>0.0092448</v>
      </c>
      <c r="S54" s="274">
        <v>0.143166</v>
      </c>
      <c r="T54" s="274">
        <v>0.156969</v>
      </c>
      <c r="U54" s="274">
        <v>0.083139</v>
      </c>
      <c r="V54" s="275">
        <v>0.0046224</v>
      </c>
    </row>
    <row r="55" spans="1:22" ht="13.5">
      <c r="A55" s="194"/>
      <c r="B55" s="356" t="s">
        <v>386</v>
      </c>
      <c r="C55" s="353"/>
      <c r="D55" s="353"/>
      <c r="E55" s="353"/>
      <c r="F55" s="353"/>
      <c r="G55" s="353"/>
      <c r="H55" s="353"/>
      <c r="I55" s="353"/>
      <c r="J55" s="353"/>
      <c r="K55" s="353"/>
      <c r="L55" s="377"/>
      <c r="M55" s="356" t="s">
        <v>386</v>
      </c>
      <c r="N55" s="274">
        <v>0</v>
      </c>
      <c r="O55" s="274">
        <v>0</v>
      </c>
      <c r="P55" s="274">
        <v>0</v>
      </c>
      <c r="Q55" s="274">
        <v>0</v>
      </c>
      <c r="R55" s="274">
        <v>0</v>
      </c>
      <c r="S55" s="274">
        <v>0</v>
      </c>
      <c r="T55" s="274">
        <v>0</v>
      </c>
      <c r="U55" s="274">
        <v>0</v>
      </c>
      <c r="V55" s="275">
        <v>0</v>
      </c>
    </row>
    <row r="56" spans="1:22" ht="13.5">
      <c r="A56" s="194"/>
      <c r="B56" s="356" t="s">
        <v>45</v>
      </c>
      <c r="C56" s="353">
        <v>216000</v>
      </c>
      <c r="D56" s="353">
        <v>122000</v>
      </c>
      <c r="E56" s="353">
        <v>71900</v>
      </c>
      <c r="F56" s="353">
        <v>158000</v>
      </c>
      <c r="G56" s="353">
        <v>187000</v>
      </c>
      <c r="H56" s="353">
        <v>101000</v>
      </c>
      <c r="I56" s="353">
        <v>302000</v>
      </c>
      <c r="J56" s="353">
        <v>676000</v>
      </c>
      <c r="K56" s="353">
        <v>302000</v>
      </c>
      <c r="L56" s="377"/>
      <c r="M56" s="356" t="s">
        <v>45</v>
      </c>
      <c r="N56" s="274">
        <v>0.039096</v>
      </c>
      <c r="O56" s="274">
        <v>0.022082</v>
      </c>
      <c r="P56" s="274">
        <v>0.0130139</v>
      </c>
      <c r="Q56" s="274">
        <v>0.028598</v>
      </c>
      <c r="R56" s="274">
        <v>0.033847</v>
      </c>
      <c r="S56" s="274">
        <v>0.018281</v>
      </c>
      <c r="T56" s="274">
        <v>0.054662</v>
      </c>
      <c r="U56" s="274">
        <v>0.122356</v>
      </c>
      <c r="V56" s="275">
        <v>0.054662</v>
      </c>
    </row>
    <row r="57" spans="1:22" ht="13.5">
      <c r="A57" s="194"/>
      <c r="B57" s="356" t="s">
        <v>147</v>
      </c>
      <c r="C57" s="353">
        <v>57500</v>
      </c>
      <c r="D57" s="353">
        <v>71900</v>
      </c>
      <c r="E57" s="353">
        <v>36000</v>
      </c>
      <c r="F57" s="353"/>
      <c r="G57" s="353"/>
      <c r="H57" s="353"/>
      <c r="I57" s="353">
        <v>71900</v>
      </c>
      <c r="J57" s="353">
        <v>144000</v>
      </c>
      <c r="K57" s="353">
        <v>21600</v>
      </c>
      <c r="L57" s="377"/>
      <c r="M57" s="356" t="s">
        <v>147</v>
      </c>
      <c r="N57" s="274">
        <v>0.009775</v>
      </c>
      <c r="O57" s="274">
        <v>0.012223</v>
      </c>
      <c r="P57" s="274">
        <v>0.00612</v>
      </c>
      <c r="Q57" s="274">
        <v>0</v>
      </c>
      <c r="R57" s="274">
        <v>0</v>
      </c>
      <c r="S57" s="274">
        <v>0</v>
      </c>
      <c r="T57" s="274">
        <v>0.012223</v>
      </c>
      <c r="U57" s="274">
        <v>0.02448</v>
      </c>
      <c r="V57" s="275">
        <v>0.003672</v>
      </c>
    </row>
    <row r="58" spans="1:22" ht="13.5">
      <c r="A58" s="194"/>
      <c r="B58" s="356" t="s">
        <v>87</v>
      </c>
      <c r="C58" s="353"/>
      <c r="D58" s="353"/>
      <c r="E58" s="353">
        <v>21600</v>
      </c>
      <c r="F58" s="353">
        <v>14400</v>
      </c>
      <c r="G58" s="353">
        <v>64700</v>
      </c>
      <c r="H58" s="353"/>
      <c r="I58" s="353"/>
      <c r="J58" s="353"/>
      <c r="K58" s="353"/>
      <c r="L58" s="377"/>
      <c r="M58" s="356" t="s">
        <v>87</v>
      </c>
      <c r="N58" s="274">
        <v>0</v>
      </c>
      <c r="O58" s="274">
        <v>0</v>
      </c>
      <c r="P58" s="274">
        <v>0</v>
      </c>
      <c r="Q58" s="274">
        <v>0</v>
      </c>
      <c r="R58" s="274">
        <v>0</v>
      </c>
      <c r="S58" s="274">
        <v>0</v>
      </c>
      <c r="T58" s="274">
        <v>0</v>
      </c>
      <c r="U58" s="274">
        <v>0</v>
      </c>
      <c r="V58" s="275">
        <v>0</v>
      </c>
    </row>
    <row r="59" spans="1:22" ht="13.5">
      <c r="A59" s="194"/>
      <c r="B59" s="361" t="s">
        <v>31</v>
      </c>
      <c r="C59" s="354">
        <v>402900</v>
      </c>
      <c r="D59" s="354">
        <v>344900</v>
      </c>
      <c r="E59" s="354">
        <v>273300</v>
      </c>
      <c r="F59" s="354">
        <v>372400</v>
      </c>
      <c r="G59" s="354">
        <v>338000</v>
      </c>
      <c r="H59" s="354">
        <v>1712000</v>
      </c>
      <c r="I59" s="354">
        <v>1782900</v>
      </c>
      <c r="J59" s="354">
        <v>1654000</v>
      </c>
      <c r="K59" s="354">
        <v>467000</v>
      </c>
      <c r="L59" s="377"/>
      <c r="M59" s="361" t="s">
        <v>31</v>
      </c>
      <c r="N59" s="406">
        <v>0.057288399999999996</v>
      </c>
      <c r="O59" s="406">
        <v>0.057921600000000004</v>
      </c>
      <c r="P59" s="406">
        <v>0.040439300000000004</v>
      </c>
      <c r="Q59" s="406">
        <v>0.07235</v>
      </c>
      <c r="R59" s="406">
        <v>0.0449893</v>
      </c>
      <c r="S59" s="406">
        <v>0.199892</v>
      </c>
      <c r="T59" s="406">
        <v>0.254214</v>
      </c>
      <c r="U59" s="406">
        <v>0.24895</v>
      </c>
      <c r="V59" s="407">
        <v>0.06721339999999999</v>
      </c>
    </row>
    <row r="60" spans="1:22" ht="13.5">
      <c r="A60" s="194"/>
      <c r="B60" s="362" t="s">
        <v>131</v>
      </c>
      <c r="C60" s="353"/>
      <c r="D60" s="353"/>
      <c r="E60" s="353"/>
      <c r="F60" s="353"/>
      <c r="G60" s="353"/>
      <c r="H60" s="353"/>
      <c r="I60" s="353"/>
      <c r="J60" s="353"/>
      <c r="K60" s="353"/>
      <c r="L60" s="377"/>
      <c r="M60" s="362" t="s">
        <v>131</v>
      </c>
      <c r="N60" s="274">
        <v>0</v>
      </c>
      <c r="O60" s="274">
        <v>0</v>
      </c>
      <c r="P60" s="274">
        <v>0</v>
      </c>
      <c r="Q60" s="274">
        <v>0</v>
      </c>
      <c r="R60" s="274">
        <v>0</v>
      </c>
      <c r="S60" s="274">
        <v>0</v>
      </c>
      <c r="T60" s="274">
        <v>0</v>
      </c>
      <c r="U60" s="274">
        <v>0</v>
      </c>
      <c r="V60" s="275">
        <v>0</v>
      </c>
    </row>
    <row r="61" spans="1:22" ht="13.5">
      <c r="A61" s="194"/>
      <c r="B61" s="356" t="s">
        <v>148</v>
      </c>
      <c r="C61" s="353">
        <v>6300</v>
      </c>
      <c r="D61" s="353">
        <v>5000</v>
      </c>
      <c r="E61" s="353">
        <v>1400</v>
      </c>
      <c r="F61" s="353"/>
      <c r="G61" s="353"/>
      <c r="H61" s="353"/>
      <c r="I61" s="353">
        <v>700</v>
      </c>
      <c r="J61" s="353"/>
      <c r="K61" s="353"/>
      <c r="L61" s="377"/>
      <c r="M61" s="356" t="s">
        <v>148</v>
      </c>
      <c r="N61" s="274">
        <v>0</v>
      </c>
      <c r="O61" s="274">
        <v>0</v>
      </c>
      <c r="P61" s="274">
        <v>0</v>
      </c>
      <c r="Q61" s="274">
        <v>0</v>
      </c>
      <c r="R61" s="274">
        <v>0</v>
      </c>
      <c r="S61" s="274">
        <v>0</v>
      </c>
      <c r="T61" s="274">
        <v>0</v>
      </c>
      <c r="U61" s="274">
        <v>0</v>
      </c>
      <c r="V61" s="275">
        <v>0</v>
      </c>
    </row>
    <row r="62" spans="1:22" ht="13.5">
      <c r="A62" s="359" t="s">
        <v>36</v>
      </c>
      <c r="B62" s="367" t="s">
        <v>132</v>
      </c>
      <c r="C62" s="353">
        <v>3800</v>
      </c>
      <c r="D62" s="353">
        <v>6300</v>
      </c>
      <c r="E62" s="353">
        <v>3200</v>
      </c>
      <c r="F62" s="353">
        <v>1400</v>
      </c>
      <c r="G62" s="353">
        <v>2200</v>
      </c>
      <c r="H62" s="353">
        <v>360</v>
      </c>
      <c r="I62" s="353"/>
      <c r="J62" s="353">
        <v>900</v>
      </c>
      <c r="K62" s="353">
        <v>900</v>
      </c>
      <c r="L62" s="378" t="s">
        <v>36</v>
      </c>
      <c r="M62" s="367" t="s">
        <v>132</v>
      </c>
      <c r="N62" s="274">
        <v>0.053694</v>
      </c>
      <c r="O62" s="274">
        <v>0.089019</v>
      </c>
      <c r="P62" s="274">
        <v>0.045216</v>
      </c>
      <c r="Q62" s="274">
        <v>0.019782</v>
      </c>
      <c r="R62" s="274">
        <v>0.031086</v>
      </c>
      <c r="S62" s="274">
        <v>0.0050868</v>
      </c>
      <c r="T62" s="274">
        <v>0</v>
      </c>
      <c r="U62" s="274">
        <v>0.012717</v>
      </c>
      <c r="V62" s="275">
        <v>0.012717</v>
      </c>
    </row>
    <row r="63" spans="1:22" ht="13.5">
      <c r="A63" s="3"/>
      <c r="B63" s="277" t="s">
        <v>387</v>
      </c>
      <c r="C63" s="353"/>
      <c r="D63" s="353"/>
      <c r="E63" s="353"/>
      <c r="F63" s="353"/>
      <c r="G63" s="353"/>
      <c r="H63" s="353"/>
      <c r="I63" s="353"/>
      <c r="J63" s="353">
        <v>1</v>
      </c>
      <c r="K63" s="353"/>
      <c r="L63" s="3"/>
      <c r="M63" s="277" t="s">
        <v>387</v>
      </c>
      <c r="N63" s="274">
        <v>0</v>
      </c>
      <c r="O63" s="274">
        <v>0</v>
      </c>
      <c r="P63" s="274">
        <v>0</v>
      </c>
      <c r="Q63" s="274">
        <v>0</v>
      </c>
      <c r="R63" s="274">
        <v>0</v>
      </c>
      <c r="S63" s="274">
        <v>0</v>
      </c>
      <c r="T63" s="274">
        <v>0</v>
      </c>
      <c r="U63" s="274">
        <v>0</v>
      </c>
      <c r="V63" s="275">
        <v>0</v>
      </c>
    </row>
    <row r="64" spans="1:22" ht="13.5">
      <c r="A64" s="194"/>
      <c r="B64" s="276" t="s">
        <v>98</v>
      </c>
      <c r="C64" s="353">
        <v>700</v>
      </c>
      <c r="D64" s="353">
        <v>2700</v>
      </c>
      <c r="E64" s="353">
        <v>1</v>
      </c>
      <c r="F64" s="353">
        <v>1800</v>
      </c>
      <c r="G64" s="353">
        <v>2200</v>
      </c>
      <c r="H64" s="353">
        <v>1100</v>
      </c>
      <c r="I64" s="353">
        <v>5600</v>
      </c>
      <c r="J64" s="353">
        <v>5800</v>
      </c>
      <c r="K64" s="353">
        <v>1400</v>
      </c>
      <c r="L64" s="377"/>
      <c r="M64" s="276" t="s">
        <v>98</v>
      </c>
      <c r="N64" s="274">
        <v>0</v>
      </c>
      <c r="O64" s="274">
        <v>0</v>
      </c>
      <c r="P64" s="274">
        <v>0</v>
      </c>
      <c r="Q64" s="274">
        <v>0</v>
      </c>
      <c r="R64" s="274">
        <v>0</v>
      </c>
      <c r="S64" s="274">
        <v>0</v>
      </c>
      <c r="T64" s="274">
        <v>0</v>
      </c>
      <c r="U64" s="274">
        <v>0</v>
      </c>
      <c r="V64" s="275">
        <v>0</v>
      </c>
    </row>
    <row r="65" spans="1:22" ht="13.5">
      <c r="A65" s="194"/>
      <c r="B65" s="276" t="s">
        <v>388</v>
      </c>
      <c r="C65" s="353"/>
      <c r="D65" s="353"/>
      <c r="E65" s="353"/>
      <c r="F65" s="353"/>
      <c r="G65" s="353"/>
      <c r="H65" s="353"/>
      <c r="I65" s="353">
        <v>1</v>
      </c>
      <c r="J65" s="353"/>
      <c r="K65" s="353"/>
      <c r="L65" s="377"/>
      <c r="M65" s="276" t="s">
        <v>388</v>
      </c>
      <c r="N65" s="274">
        <v>0</v>
      </c>
      <c r="O65" s="274">
        <v>0</v>
      </c>
      <c r="P65" s="274">
        <v>0</v>
      </c>
      <c r="Q65" s="274">
        <v>0</v>
      </c>
      <c r="R65" s="274">
        <v>0</v>
      </c>
      <c r="S65" s="274">
        <v>0</v>
      </c>
      <c r="T65" s="274">
        <v>0</v>
      </c>
      <c r="U65" s="274">
        <v>0</v>
      </c>
      <c r="V65" s="275">
        <v>0</v>
      </c>
    </row>
    <row r="66" spans="1:22" ht="13.5">
      <c r="A66" s="194"/>
      <c r="B66" s="273" t="s">
        <v>389</v>
      </c>
      <c r="C66" s="353"/>
      <c r="D66" s="353"/>
      <c r="E66" s="353"/>
      <c r="F66" s="353"/>
      <c r="G66" s="353"/>
      <c r="H66" s="353"/>
      <c r="I66" s="353"/>
      <c r="J66" s="353">
        <v>1</v>
      </c>
      <c r="K66" s="353"/>
      <c r="L66" s="377"/>
      <c r="M66" s="273" t="s">
        <v>389</v>
      </c>
      <c r="N66" s="274">
        <v>0</v>
      </c>
      <c r="O66" s="274">
        <v>0</v>
      </c>
      <c r="P66" s="274">
        <v>0</v>
      </c>
      <c r="Q66" s="274">
        <v>0</v>
      </c>
      <c r="R66" s="274">
        <v>0</v>
      </c>
      <c r="S66" s="274">
        <v>0</v>
      </c>
      <c r="T66" s="274">
        <v>0</v>
      </c>
      <c r="U66" s="274">
        <v>0</v>
      </c>
      <c r="V66" s="275">
        <v>0</v>
      </c>
    </row>
    <row r="67" spans="1:22" ht="13.5">
      <c r="A67" s="194"/>
      <c r="B67" s="273" t="s">
        <v>390</v>
      </c>
      <c r="C67" s="353"/>
      <c r="D67" s="353"/>
      <c r="E67" s="353"/>
      <c r="F67" s="353"/>
      <c r="G67" s="353"/>
      <c r="H67" s="353"/>
      <c r="I67" s="353"/>
      <c r="J67" s="353"/>
      <c r="K67" s="353">
        <v>1</v>
      </c>
      <c r="L67" s="377"/>
      <c r="M67" s="273" t="s">
        <v>390</v>
      </c>
      <c r="N67" s="274">
        <v>0</v>
      </c>
      <c r="O67" s="274">
        <v>0</v>
      </c>
      <c r="P67" s="274">
        <v>0</v>
      </c>
      <c r="Q67" s="274">
        <v>0</v>
      </c>
      <c r="R67" s="274">
        <v>0</v>
      </c>
      <c r="S67" s="274">
        <v>0</v>
      </c>
      <c r="T67" s="274">
        <v>0</v>
      </c>
      <c r="U67" s="274">
        <v>0</v>
      </c>
      <c r="V67" s="275">
        <v>0</v>
      </c>
    </row>
    <row r="68" spans="1:22" ht="13.5">
      <c r="A68" s="194"/>
      <c r="B68" s="362" t="s">
        <v>202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77"/>
      <c r="M68" s="362" t="s">
        <v>202</v>
      </c>
      <c r="N68" s="274">
        <v>0</v>
      </c>
      <c r="O68" s="274">
        <v>0</v>
      </c>
      <c r="P68" s="274">
        <v>0</v>
      </c>
      <c r="Q68" s="274">
        <v>0</v>
      </c>
      <c r="R68" s="274">
        <v>0</v>
      </c>
      <c r="S68" s="274">
        <v>0</v>
      </c>
      <c r="T68" s="274">
        <v>0</v>
      </c>
      <c r="U68" s="274">
        <v>0</v>
      </c>
      <c r="V68" s="275">
        <v>0</v>
      </c>
    </row>
    <row r="69" spans="1:22" ht="13.5">
      <c r="A69" s="194"/>
      <c r="B69" s="277" t="s">
        <v>252</v>
      </c>
      <c r="C69" s="353"/>
      <c r="D69" s="353">
        <v>700</v>
      </c>
      <c r="E69" s="353">
        <v>1</v>
      </c>
      <c r="F69" s="353"/>
      <c r="G69" s="353"/>
      <c r="H69" s="353"/>
      <c r="I69" s="353"/>
      <c r="J69" s="353"/>
      <c r="K69" s="353"/>
      <c r="L69" s="377"/>
      <c r="M69" s="277" t="s">
        <v>252</v>
      </c>
      <c r="N69" s="274">
        <v>0</v>
      </c>
      <c r="O69" s="274">
        <v>0.0012824</v>
      </c>
      <c r="P69" s="274">
        <v>1.832E-06</v>
      </c>
      <c r="Q69" s="274">
        <v>0</v>
      </c>
      <c r="R69" s="274">
        <v>0</v>
      </c>
      <c r="S69" s="274">
        <v>0</v>
      </c>
      <c r="T69" s="274">
        <v>0</v>
      </c>
      <c r="U69" s="274">
        <v>0</v>
      </c>
      <c r="V69" s="275">
        <v>0</v>
      </c>
    </row>
    <row r="70" spans="1:22" ht="13.5">
      <c r="A70" s="194"/>
      <c r="B70" s="368" t="s">
        <v>9</v>
      </c>
      <c r="C70" s="353"/>
      <c r="D70" s="353"/>
      <c r="E70" s="353"/>
      <c r="F70" s="353"/>
      <c r="G70" s="353"/>
      <c r="H70" s="353"/>
      <c r="I70" s="353"/>
      <c r="J70" s="353"/>
      <c r="K70" s="353"/>
      <c r="L70" s="377"/>
      <c r="M70" s="368" t="s">
        <v>9</v>
      </c>
      <c r="N70" s="274">
        <v>0</v>
      </c>
      <c r="O70" s="274">
        <v>0</v>
      </c>
      <c r="P70" s="274">
        <v>0</v>
      </c>
      <c r="Q70" s="274">
        <v>0</v>
      </c>
      <c r="R70" s="274">
        <v>0</v>
      </c>
      <c r="S70" s="274">
        <v>0</v>
      </c>
      <c r="T70" s="274">
        <v>0</v>
      </c>
      <c r="U70" s="274">
        <v>0</v>
      </c>
      <c r="V70" s="275">
        <v>0</v>
      </c>
    </row>
    <row r="71" spans="1:22" ht="13.5">
      <c r="A71" s="194"/>
      <c r="B71" s="369" t="s">
        <v>20</v>
      </c>
      <c r="C71" s="353"/>
      <c r="D71" s="353"/>
      <c r="E71" s="353"/>
      <c r="F71" s="353"/>
      <c r="G71" s="353"/>
      <c r="H71" s="353"/>
      <c r="I71" s="353"/>
      <c r="J71" s="353"/>
      <c r="K71" s="353"/>
      <c r="L71" s="377"/>
      <c r="M71" s="356" t="s">
        <v>20</v>
      </c>
      <c r="N71" s="274">
        <v>0</v>
      </c>
      <c r="O71" s="274">
        <v>0</v>
      </c>
      <c r="P71" s="274">
        <v>0</v>
      </c>
      <c r="Q71" s="274">
        <v>0</v>
      </c>
      <c r="R71" s="274">
        <v>0</v>
      </c>
      <c r="S71" s="274">
        <v>0</v>
      </c>
      <c r="T71" s="274">
        <v>0</v>
      </c>
      <c r="U71" s="274">
        <v>0</v>
      </c>
      <c r="V71" s="275">
        <v>0</v>
      </c>
    </row>
    <row r="72" spans="1:22" ht="13.5">
      <c r="A72" s="3"/>
      <c r="B72" s="285" t="s">
        <v>108</v>
      </c>
      <c r="C72" s="57">
        <v>11</v>
      </c>
      <c r="D72" s="57">
        <v>13</v>
      </c>
      <c r="E72" s="57">
        <v>16</v>
      </c>
      <c r="F72" s="57">
        <v>20</v>
      </c>
      <c r="G72" s="57">
        <v>13</v>
      </c>
      <c r="H72" s="57">
        <v>8</v>
      </c>
      <c r="I72" s="57">
        <v>13</v>
      </c>
      <c r="J72" s="57">
        <v>23</v>
      </c>
      <c r="K72" s="57">
        <v>15</v>
      </c>
      <c r="M72" s="282"/>
      <c r="N72" s="274"/>
      <c r="O72" s="274"/>
      <c r="P72" s="274"/>
      <c r="Q72" s="274"/>
      <c r="R72" s="274"/>
      <c r="S72" s="274"/>
      <c r="T72" s="274"/>
      <c r="U72" s="274"/>
      <c r="V72" s="275"/>
    </row>
    <row r="73" spans="1:22" ht="13.5">
      <c r="A73" s="3"/>
      <c r="B73" s="371" t="s">
        <v>109</v>
      </c>
      <c r="C73" s="375">
        <v>40562</v>
      </c>
      <c r="D73" s="375">
        <v>40583</v>
      </c>
      <c r="E73" s="375">
        <v>40616</v>
      </c>
      <c r="F73" s="375">
        <v>40638</v>
      </c>
      <c r="G73" s="375">
        <v>40673</v>
      </c>
      <c r="H73" s="375">
        <v>40729</v>
      </c>
      <c r="I73" s="375">
        <v>40758</v>
      </c>
      <c r="J73" s="375">
        <v>40802</v>
      </c>
      <c r="K73" s="375">
        <v>40829</v>
      </c>
      <c r="M73" s="285" t="s">
        <v>109</v>
      </c>
      <c r="N73" s="408">
        <v>40562</v>
      </c>
      <c r="O73" s="408">
        <v>40583</v>
      </c>
      <c r="P73" s="408">
        <v>40616</v>
      </c>
      <c r="Q73" s="408">
        <v>40638</v>
      </c>
      <c r="R73" s="408">
        <v>40673</v>
      </c>
      <c r="S73" s="408">
        <v>40729</v>
      </c>
      <c r="T73" s="408">
        <v>40758</v>
      </c>
      <c r="U73" s="408">
        <v>40802</v>
      </c>
      <c r="V73" s="409">
        <v>40829</v>
      </c>
    </row>
    <row r="74" spans="1:22" ht="13.5">
      <c r="A74" s="3"/>
      <c r="B74" s="47" t="s">
        <v>29</v>
      </c>
      <c r="C74" s="372">
        <v>3</v>
      </c>
      <c r="D74" s="372">
        <v>3</v>
      </c>
      <c r="E74" s="372">
        <v>41900</v>
      </c>
      <c r="F74" s="372">
        <v>4368504</v>
      </c>
      <c r="G74" s="372">
        <v>3903</v>
      </c>
      <c r="H74" s="372">
        <v>0</v>
      </c>
      <c r="I74" s="372">
        <v>1301</v>
      </c>
      <c r="J74" s="372">
        <v>87108</v>
      </c>
      <c r="K74" s="373">
        <v>3</v>
      </c>
      <c r="M74" s="194" t="s">
        <v>29</v>
      </c>
      <c r="N74" s="274">
        <v>2.8599999999999997E-06</v>
      </c>
      <c r="O74" s="274">
        <v>2.9709999999999996E-06</v>
      </c>
      <c r="P74" s="274">
        <v>0.015353000000000002</v>
      </c>
      <c r="Q74" s="274">
        <v>1.1525519739999999</v>
      </c>
      <c r="R74" s="274">
        <v>0.000534922</v>
      </c>
      <c r="S74" s="274">
        <v>0</v>
      </c>
      <c r="T74" s="274">
        <v>0.00483878</v>
      </c>
      <c r="U74" s="274">
        <v>0.500984523</v>
      </c>
      <c r="V74" s="275">
        <v>6.447E-06</v>
      </c>
    </row>
    <row r="75" spans="1:22" ht="13.5">
      <c r="A75" s="3"/>
      <c r="B75" s="194" t="s">
        <v>110</v>
      </c>
      <c r="C75" s="8">
        <v>0</v>
      </c>
      <c r="D75" s="8">
        <v>1</v>
      </c>
      <c r="E75" s="8">
        <v>0</v>
      </c>
      <c r="F75" s="8">
        <v>0</v>
      </c>
      <c r="G75" s="8">
        <v>0</v>
      </c>
      <c r="H75" s="8">
        <v>2</v>
      </c>
      <c r="I75" s="8">
        <v>3.9</v>
      </c>
      <c r="J75" s="8">
        <v>0</v>
      </c>
      <c r="K75" s="206">
        <v>0</v>
      </c>
      <c r="M75" s="194" t="s">
        <v>110</v>
      </c>
      <c r="N75" s="274">
        <v>0</v>
      </c>
      <c r="O75" s="274">
        <v>1.963E-06</v>
      </c>
      <c r="P75" s="274">
        <v>0</v>
      </c>
      <c r="Q75" s="274">
        <v>0</v>
      </c>
      <c r="R75" s="274">
        <v>0</v>
      </c>
      <c r="S75" s="274">
        <v>8.322E-06</v>
      </c>
      <c r="T75" s="274">
        <v>1.2051699999999998E-05</v>
      </c>
      <c r="U75" s="274">
        <v>0</v>
      </c>
      <c r="V75" s="275">
        <v>0</v>
      </c>
    </row>
    <row r="76" spans="1:22" ht="13.5">
      <c r="A76" s="3"/>
      <c r="B76" s="194" t="s">
        <v>5</v>
      </c>
      <c r="C76" s="272">
        <v>1</v>
      </c>
      <c r="D76" s="272">
        <v>21600</v>
      </c>
      <c r="E76" s="272">
        <v>43800</v>
      </c>
      <c r="F76" s="272">
        <v>3</v>
      </c>
      <c r="G76" s="272">
        <v>500</v>
      </c>
      <c r="H76" s="272">
        <v>500</v>
      </c>
      <c r="I76" s="272">
        <v>0</v>
      </c>
      <c r="J76" s="272">
        <v>14762</v>
      </c>
      <c r="K76" s="352">
        <v>4</v>
      </c>
      <c r="M76" s="194" t="s">
        <v>5</v>
      </c>
      <c r="N76" s="274">
        <v>9.01E-07</v>
      </c>
      <c r="O76" s="274">
        <v>0.0028512</v>
      </c>
      <c r="P76" s="274">
        <v>0.0076527</v>
      </c>
      <c r="Q76" s="274">
        <v>2.0055E-05</v>
      </c>
      <c r="R76" s="274">
        <v>0.0004605</v>
      </c>
      <c r="S76" s="274">
        <v>0.0004505</v>
      </c>
      <c r="T76" s="274">
        <v>0</v>
      </c>
      <c r="U76" s="274">
        <v>0.012457161999999999</v>
      </c>
      <c r="V76" s="275">
        <v>0.00014519200000000002</v>
      </c>
    </row>
    <row r="77" spans="1:22" ht="13.5">
      <c r="A77" s="3"/>
      <c r="B77" s="194" t="s">
        <v>111</v>
      </c>
      <c r="C77" s="272">
        <v>0</v>
      </c>
      <c r="D77" s="272">
        <v>0</v>
      </c>
      <c r="E77" s="272">
        <v>0</v>
      </c>
      <c r="F77" s="272">
        <v>0</v>
      </c>
      <c r="G77" s="272">
        <v>64700</v>
      </c>
      <c r="H77" s="272">
        <v>0</v>
      </c>
      <c r="I77" s="272">
        <v>1</v>
      </c>
      <c r="J77" s="272">
        <v>1</v>
      </c>
      <c r="K77" s="352">
        <v>0</v>
      </c>
      <c r="M77" s="194" t="s">
        <v>111</v>
      </c>
      <c r="N77" s="274">
        <v>0</v>
      </c>
      <c r="O77" s="274">
        <v>0</v>
      </c>
      <c r="P77" s="274">
        <v>0</v>
      </c>
      <c r="Q77" s="274">
        <v>0</v>
      </c>
      <c r="R77" s="274">
        <v>0.0065994</v>
      </c>
      <c r="S77" s="274">
        <v>0</v>
      </c>
      <c r="T77" s="274">
        <v>2.862E-06</v>
      </c>
      <c r="U77" s="274">
        <v>2.862E-06</v>
      </c>
      <c r="V77" s="275">
        <v>0</v>
      </c>
    </row>
    <row r="78" spans="1:22" ht="13.5">
      <c r="A78" s="3"/>
      <c r="B78" s="194" t="s">
        <v>112</v>
      </c>
      <c r="C78" s="272">
        <v>402900</v>
      </c>
      <c r="D78" s="272">
        <v>344900</v>
      </c>
      <c r="E78" s="272">
        <v>273300</v>
      </c>
      <c r="F78" s="272">
        <v>372400</v>
      </c>
      <c r="G78" s="272">
        <v>338000</v>
      </c>
      <c r="H78" s="272">
        <v>1712000</v>
      </c>
      <c r="I78" s="272">
        <v>1782900</v>
      </c>
      <c r="J78" s="272">
        <v>1654000</v>
      </c>
      <c r="K78" s="352">
        <v>467000</v>
      </c>
      <c r="M78" s="194" t="s">
        <v>112</v>
      </c>
      <c r="N78" s="274">
        <v>0.057288399999999996</v>
      </c>
      <c r="O78" s="274">
        <v>0.057921600000000004</v>
      </c>
      <c r="P78" s="274">
        <v>0.040439300000000004</v>
      </c>
      <c r="Q78" s="274">
        <v>0.07235</v>
      </c>
      <c r="R78" s="274">
        <v>0.0449893</v>
      </c>
      <c r="S78" s="274">
        <v>0.199892</v>
      </c>
      <c r="T78" s="274">
        <v>0.254214</v>
      </c>
      <c r="U78" s="274">
        <v>0.24895</v>
      </c>
      <c r="V78" s="275">
        <v>0.06721339999999999</v>
      </c>
    </row>
    <row r="79" spans="1:22" ht="13.5">
      <c r="A79" s="3"/>
      <c r="B79" s="194" t="s">
        <v>131</v>
      </c>
      <c r="C79" s="272">
        <v>10800</v>
      </c>
      <c r="D79" s="272">
        <v>14000</v>
      </c>
      <c r="E79" s="272">
        <v>4601</v>
      </c>
      <c r="F79" s="272">
        <v>3200</v>
      </c>
      <c r="G79" s="272">
        <v>4400</v>
      </c>
      <c r="H79" s="272">
        <v>1460</v>
      </c>
      <c r="I79" s="272">
        <v>6301</v>
      </c>
      <c r="J79" s="272">
        <v>6702</v>
      </c>
      <c r="K79" s="352">
        <v>2301</v>
      </c>
      <c r="M79" s="194" t="s">
        <v>131</v>
      </c>
      <c r="N79" s="274">
        <v>0.053694</v>
      </c>
      <c r="O79" s="274">
        <v>0.089019</v>
      </c>
      <c r="P79" s="274">
        <v>0.045216</v>
      </c>
      <c r="Q79" s="274">
        <v>0.019782</v>
      </c>
      <c r="R79" s="274">
        <v>0.031086</v>
      </c>
      <c r="S79" s="274">
        <v>0.0050868</v>
      </c>
      <c r="T79" s="274">
        <v>0</v>
      </c>
      <c r="U79" s="274">
        <v>0.012717</v>
      </c>
      <c r="V79" s="275">
        <v>0.012717</v>
      </c>
    </row>
    <row r="80" spans="1:22" ht="13.5">
      <c r="A80" s="3"/>
      <c r="B80" s="198" t="s">
        <v>113</v>
      </c>
      <c r="C80" s="286">
        <v>402904</v>
      </c>
      <c r="D80" s="286">
        <v>366504</v>
      </c>
      <c r="E80" s="286">
        <v>359000</v>
      </c>
      <c r="F80" s="286">
        <v>4740907</v>
      </c>
      <c r="G80" s="286">
        <v>407103</v>
      </c>
      <c r="H80" s="286">
        <v>1712502</v>
      </c>
      <c r="I80" s="286">
        <v>1784205.9</v>
      </c>
      <c r="J80" s="286">
        <v>1755871</v>
      </c>
      <c r="K80" s="374">
        <v>467008</v>
      </c>
      <c r="M80" s="198" t="s">
        <v>113</v>
      </c>
      <c r="N80" s="283">
        <v>0.057292160999999994</v>
      </c>
      <c r="O80" s="283">
        <v>0.060777734</v>
      </c>
      <c r="P80" s="283">
        <v>0.063445</v>
      </c>
      <c r="Q80" s="283">
        <v>1.2249220289999998</v>
      </c>
      <c r="R80" s="283">
        <v>0.052584122000000004</v>
      </c>
      <c r="S80" s="283">
        <v>0.20035082199999998</v>
      </c>
      <c r="T80" s="283">
        <v>0.2590676937</v>
      </c>
      <c r="U80" s="283">
        <v>0.762394547</v>
      </c>
      <c r="V80" s="284">
        <v>0.06736503899999999</v>
      </c>
    </row>
  </sheetData>
  <sheetProtection/>
  <printOptions/>
  <pageMargins left="0.7086614173228347" right="0.4330708661417323" top="0.4330708661417323" bottom="0.4330708661417323" header="0.4330708661417323" footer="0.4330708661417323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Zeros="0" workbookViewId="0" topLeftCell="A32">
      <selection activeCell="A39" sqref="A39:M72"/>
    </sheetView>
  </sheetViews>
  <sheetFormatPr defaultColWidth="11.00390625" defaultRowHeight="12"/>
  <cols>
    <col min="1" max="1" width="31.125" style="0" customWidth="1"/>
    <col min="2" max="2" width="16.00390625" style="0" customWidth="1"/>
    <col min="3" max="3" width="9.875" style="0" customWidth="1"/>
    <col min="4" max="4" width="14.125" style="0" customWidth="1"/>
    <col min="5" max="13" width="9.875" style="0" customWidth="1"/>
  </cols>
  <sheetData>
    <row r="1" spans="1:13" ht="15">
      <c r="A1" s="28" t="s">
        <v>21</v>
      </c>
      <c r="B1" s="3"/>
      <c r="C1" s="28" t="s">
        <v>22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">
      <c r="A2" s="2" t="s">
        <v>204</v>
      </c>
      <c r="B2" s="3"/>
      <c r="C2" s="29">
        <v>2011</v>
      </c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2" t="s">
        <v>100</v>
      </c>
      <c r="B3" s="3"/>
      <c r="C3" s="2" t="s">
        <v>119</v>
      </c>
      <c r="D3" s="3"/>
      <c r="E3" s="30" t="s">
        <v>101</v>
      </c>
      <c r="F3" s="3"/>
      <c r="G3" s="3"/>
      <c r="H3" s="3"/>
      <c r="I3" s="3"/>
      <c r="J3" s="3"/>
      <c r="K3" s="3"/>
      <c r="L3" s="3"/>
      <c r="M3" s="3"/>
    </row>
    <row r="4" spans="1:13" ht="13.5">
      <c r="A4" s="2" t="s">
        <v>102</v>
      </c>
      <c r="B4" s="3"/>
      <c r="C4" s="2" t="s">
        <v>142</v>
      </c>
      <c r="D4" s="3"/>
      <c r="E4" s="263">
        <v>40813</v>
      </c>
      <c r="F4" s="3"/>
      <c r="G4" s="3"/>
      <c r="H4" s="3"/>
      <c r="I4" s="3"/>
      <c r="J4" s="3"/>
      <c r="K4" s="3"/>
      <c r="L4" s="3"/>
      <c r="M4" s="3"/>
    </row>
    <row r="5" spans="1:13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5">
      <c r="A7" s="5"/>
      <c r="B7" s="464" t="s">
        <v>42</v>
      </c>
      <c r="C7" s="462"/>
      <c r="D7" s="462"/>
      <c r="E7" s="465"/>
      <c r="F7" s="461" t="s">
        <v>199</v>
      </c>
      <c r="G7" s="462"/>
      <c r="H7" s="462"/>
      <c r="I7" s="463"/>
      <c r="J7" s="461" t="s">
        <v>200</v>
      </c>
      <c r="K7" s="462"/>
      <c r="L7" s="462"/>
      <c r="M7" s="463"/>
    </row>
    <row r="8" spans="1:13" ht="13.5">
      <c r="A8" s="31" t="s">
        <v>6</v>
      </c>
      <c r="B8" s="24">
        <v>1</v>
      </c>
      <c r="C8" s="25">
        <v>2</v>
      </c>
      <c r="D8" s="25">
        <v>3</v>
      </c>
      <c r="E8" s="264" t="s">
        <v>106</v>
      </c>
      <c r="F8" s="32">
        <v>1</v>
      </c>
      <c r="G8" s="25">
        <v>2</v>
      </c>
      <c r="H8" s="25">
        <v>3</v>
      </c>
      <c r="I8" s="33" t="s">
        <v>106</v>
      </c>
      <c r="J8" s="32">
        <v>1</v>
      </c>
      <c r="K8" s="25">
        <v>2</v>
      </c>
      <c r="L8" s="25">
        <v>3</v>
      </c>
      <c r="M8" s="33" t="s">
        <v>106</v>
      </c>
    </row>
    <row r="9" spans="1:13" ht="13.5">
      <c r="A9" s="34" t="s">
        <v>149</v>
      </c>
      <c r="B9" s="36">
        <v>0</v>
      </c>
      <c r="C9" s="15">
        <v>0</v>
      </c>
      <c r="D9" s="15">
        <v>0</v>
      </c>
      <c r="E9" s="265">
        <v>0</v>
      </c>
      <c r="F9" s="35">
        <v>0</v>
      </c>
      <c r="G9" s="15">
        <v>0</v>
      </c>
      <c r="H9" s="15">
        <v>0</v>
      </c>
      <c r="I9" s="17">
        <v>0</v>
      </c>
      <c r="J9" s="35">
        <v>0</v>
      </c>
      <c r="K9" s="15">
        <v>0</v>
      </c>
      <c r="L9" s="15">
        <v>0</v>
      </c>
      <c r="M9" s="17">
        <v>0</v>
      </c>
    </row>
    <row r="10" spans="1:13" ht="13.5">
      <c r="A10" s="6" t="s">
        <v>150</v>
      </c>
      <c r="B10" s="38">
        <v>0</v>
      </c>
      <c r="C10" s="8">
        <v>0</v>
      </c>
      <c r="D10" s="8">
        <v>0</v>
      </c>
      <c r="E10" s="266">
        <v>0</v>
      </c>
      <c r="F10" s="37">
        <v>4.5</v>
      </c>
      <c r="G10" s="8">
        <v>4.5</v>
      </c>
      <c r="H10" s="8">
        <v>4.75</v>
      </c>
      <c r="I10" s="23">
        <v>4.583333333333333</v>
      </c>
      <c r="J10" s="37">
        <v>3</v>
      </c>
      <c r="K10" s="8">
        <v>3.75</v>
      </c>
      <c r="L10" s="8">
        <v>3</v>
      </c>
      <c r="M10" s="23">
        <v>3.25</v>
      </c>
    </row>
    <row r="11" spans="1:13" ht="13.5">
      <c r="A11" s="6" t="s">
        <v>151</v>
      </c>
      <c r="B11" s="38">
        <v>1</v>
      </c>
      <c r="C11" s="8">
        <v>0.3</v>
      </c>
      <c r="D11" s="8">
        <v>1</v>
      </c>
      <c r="E11" s="266">
        <v>0.7666666666666666</v>
      </c>
      <c r="F11" s="37">
        <v>0</v>
      </c>
      <c r="G11" s="8">
        <v>0</v>
      </c>
      <c r="H11" s="8">
        <v>0</v>
      </c>
      <c r="I11" s="23">
        <v>0</v>
      </c>
      <c r="J11" s="37">
        <v>0</v>
      </c>
      <c r="K11" s="8">
        <v>0</v>
      </c>
      <c r="L11" s="8">
        <v>0</v>
      </c>
      <c r="M11" s="23">
        <v>0</v>
      </c>
    </row>
    <row r="12" spans="1:13" ht="13.5">
      <c r="A12" s="6" t="s">
        <v>217</v>
      </c>
      <c r="B12" s="38">
        <v>0.2</v>
      </c>
      <c r="C12" s="8">
        <v>0.15</v>
      </c>
      <c r="D12" s="8">
        <v>0.2</v>
      </c>
      <c r="E12" s="266">
        <v>0.18333333333333335</v>
      </c>
      <c r="F12" s="37">
        <v>0</v>
      </c>
      <c r="G12" s="8">
        <v>0</v>
      </c>
      <c r="H12" s="8">
        <v>0</v>
      </c>
      <c r="I12" s="23">
        <v>0</v>
      </c>
      <c r="J12" s="37">
        <v>0</v>
      </c>
      <c r="K12" s="8">
        <v>0</v>
      </c>
      <c r="L12" s="8">
        <v>0</v>
      </c>
      <c r="M12" s="23">
        <v>0</v>
      </c>
    </row>
    <row r="13" spans="1:13" ht="13.5">
      <c r="A13" s="39" t="s">
        <v>59</v>
      </c>
      <c r="B13" s="38">
        <v>0</v>
      </c>
      <c r="C13" s="8">
        <v>0</v>
      </c>
      <c r="D13" s="8">
        <v>0</v>
      </c>
      <c r="E13" s="266">
        <v>0</v>
      </c>
      <c r="F13" s="37">
        <v>0</v>
      </c>
      <c r="G13" s="8">
        <v>0</v>
      </c>
      <c r="H13" s="8">
        <v>0</v>
      </c>
      <c r="I13" s="23">
        <v>0</v>
      </c>
      <c r="J13" s="37">
        <v>0</v>
      </c>
      <c r="K13" s="8">
        <v>0</v>
      </c>
      <c r="L13" s="8">
        <v>0</v>
      </c>
      <c r="M13" s="23">
        <v>0</v>
      </c>
    </row>
    <row r="14" spans="1:13" ht="13.5">
      <c r="A14" s="6" t="s">
        <v>60</v>
      </c>
      <c r="B14" s="38">
        <v>0</v>
      </c>
      <c r="C14" s="8">
        <v>0</v>
      </c>
      <c r="D14" s="8">
        <v>0</v>
      </c>
      <c r="E14" s="266">
        <v>0</v>
      </c>
      <c r="F14" s="37">
        <v>0</v>
      </c>
      <c r="G14" s="8">
        <v>0</v>
      </c>
      <c r="H14" s="8">
        <v>0</v>
      </c>
      <c r="I14" s="23">
        <v>0</v>
      </c>
      <c r="J14" s="37">
        <v>0</v>
      </c>
      <c r="K14" s="8">
        <v>0</v>
      </c>
      <c r="L14" s="8">
        <v>0</v>
      </c>
      <c r="M14" s="23">
        <v>0</v>
      </c>
    </row>
    <row r="15" spans="1:13" ht="13.5">
      <c r="A15" s="6" t="s">
        <v>23</v>
      </c>
      <c r="B15" s="38">
        <v>0</v>
      </c>
      <c r="C15" s="8">
        <v>0</v>
      </c>
      <c r="D15" s="8">
        <v>0</v>
      </c>
      <c r="E15" s="266">
        <v>0</v>
      </c>
      <c r="F15" s="37">
        <v>0</v>
      </c>
      <c r="G15" s="8">
        <v>0</v>
      </c>
      <c r="H15" s="8">
        <v>0</v>
      </c>
      <c r="I15" s="23">
        <v>0</v>
      </c>
      <c r="J15" s="37">
        <v>0</v>
      </c>
      <c r="K15" s="8">
        <v>0</v>
      </c>
      <c r="L15" s="8">
        <v>0</v>
      </c>
      <c r="M15" s="23">
        <v>0</v>
      </c>
    </row>
    <row r="16" spans="1:13" ht="13.5">
      <c r="A16" s="6" t="s">
        <v>392</v>
      </c>
      <c r="B16" s="38">
        <v>0</v>
      </c>
      <c r="C16" s="8">
        <v>0</v>
      </c>
      <c r="D16" s="8">
        <v>0</v>
      </c>
      <c r="E16" s="266">
        <v>0</v>
      </c>
      <c r="F16" s="37">
        <v>0</v>
      </c>
      <c r="G16" s="8">
        <v>0</v>
      </c>
      <c r="H16" s="8">
        <v>0</v>
      </c>
      <c r="I16" s="23">
        <v>0</v>
      </c>
      <c r="J16" s="37">
        <v>0</v>
      </c>
      <c r="K16" s="8">
        <v>0</v>
      </c>
      <c r="L16" s="8">
        <v>0</v>
      </c>
      <c r="M16" s="23">
        <v>0</v>
      </c>
    </row>
    <row r="17" spans="1:13" ht="13.5">
      <c r="A17" s="6" t="s">
        <v>107</v>
      </c>
      <c r="B17" s="38">
        <v>0.4</v>
      </c>
      <c r="C17" s="8">
        <v>0.15</v>
      </c>
      <c r="D17" s="8">
        <v>0.2</v>
      </c>
      <c r="E17" s="266">
        <v>0.25</v>
      </c>
      <c r="F17" s="37">
        <v>9</v>
      </c>
      <c r="G17" s="8">
        <v>9</v>
      </c>
      <c r="H17" s="8">
        <v>4.75</v>
      </c>
      <c r="I17" s="23">
        <v>7.583333333333333</v>
      </c>
      <c r="J17" s="37">
        <v>0.6</v>
      </c>
      <c r="K17" s="8">
        <v>0.75</v>
      </c>
      <c r="L17" s="8">
        <v>0.6</v>
      </c>
      <c r="M17" s="23">
        <v>0.65</v>
      </c>
    </row>
    <row r="18" spans="1:13" ht="13.5">
      <c r="A18" s="6" t="s">
        <v>206</v>
      </c>
      <c r="B18" s="38">
        <v>0</v>
      </c>
      <c r="C18" s="8">
        <v>0</v>
      </c>
      <c r="D18" s="8">
        <v>0</v>
      </c>
      <c r="E18" s="266">
        <v>0</v>
      </c>
      <c r="F18" s="37">
        <v>1.8</v>
      </c>
      <c r="G18" s="8">
        <v>1.8</v>
      </c>
      <c r="H18" s="8">
        <v>4.75</v>
      </c>
      <c r="I18" s="23">
        <v>2.783333333333333</v>
      </c>
      <c r="J18" s="37">
        <v>1.2</v>
      </c>
      <c r="K18" s="8">
        <v>0.75</v>
      </c>
      <c r="L18" s="8">
        <v>0.6</v>
      </c>
      <c r="M18" s="23">
        <v>0.85</v>
      </c>
    </row>
    <row r="19" spans="1:13" ht="13.5">
      <c r="A19" s="6" t="s">
        <v>61</v>
      </c>
      <c r="B19" s="38">
        <v>2</v>
      </c>
      <c r="C19" s="8">
        <v>0.75</v>
      </c>
      <c r="D19" s="8">
        <v>3</v>
      </c>
      <c r="E19" s="266">
        <v>1.9166666666666667</v>
      </c>
      <c r="F19" s="37">
        <v>72</v>
      </c>
      <c r="G19" s="8">
        <v>72</v>
      </c>
      <c r="H19" s="8">
        <v>76</v>
      </c>
      <c r="I19" s="23">
        <v>73.33333333333333</v>
      </c>
      <c r="J19" s="18">
        <v>15</v>
      </c>
      <c r="K19" s="20">
        <v>45</v>
      </c>
      <c r="L19" s="20">
        <v>21</v>
      </c>
      <c r="M19" s="23">
        <v>27</v>
      </c>
    </row>
    <row r="20" spans="1:13" ht="13.5">
      <c r="A20" s="6" t="s">
        <v>62</v>
      </c>
      <c r="B20" s="38">
        <v>0.2</v>
      </c>
      <c r="C20" s="8">
        <v>0.15</v>
      </c>
      <c r="D20" s="8">
        <v>0.4</v>
      </c>
      <c r="E20" s="266">
        <v>0.25</v>
      </c>
      <c r="F20" s="37">
        <v>0</v>
      </c>
      <c r="G20" s="8">
        <v>0</v>
      </c>
      <c r="H20" s="8">
        <v>0</v>
      </c>
      <c r="I20" s="23">
        <v>0</v>
      </c>
      <c r="J20" s="37">
        <v>0</v>
      </c>
      <c r="K20" s="8">
        <v>0</v>
      </c>
      <c r="L20" s="8">
        <v>0</v>
      </c>
      <c r="M20" s="23">
        <v>0</v>
      </c>
    </row>
    <row r="21" spans="1:13" ht="13.5">
      <c r="A21" s="6" t="s">
        <v>241</v>
      </c>
      <c r="B21" s="38">
        <v>0</v>
      </c>
      <c r="C21" s="8">
        <v>0</v>
      </c>
      <c r="D21" s="8">
        <v>0</v>
      </c>
      <c r="E21" s="266">
        <v>0</v>
      </c>
      <c r="F21" s="37">
        <v>4.5</v>
      </c>
      <c r="G21" s="8">
        <v>4.5</v>
      </c>
      <c r="H21" s="8">
        <v>4.75</v>
      </c>
      <c r="I21" s="23">
        <v>4.583333333333333</v>
      </c>
      <c r="J21" s="37">
        <v>3</v>
      </c>
      <c r="K21" s="8">
        <v>7.5</v>
      </c>
      <c r="L21" s="8">
        <v>6</v>
      </c>
      <c r="M21" s="23">
        <v>5.5</v>
      </c>
    </row>
    <row r="22" spans="1:13" ht="13.5">
      <c r="A22" s="39" t="s">
        <v>393</v>
      </c>
      <c r="B22" s="38">
        <v>0</v>
      </c>
      <c r="C22" s="8">
        <v>0</v>
      </c>
      <c r="D22" s="8">
        <v>0</v>
      </c>
      <c r="E22" s="266">
        <v>0</v>
      </c>
      <c r="F22" s="37">
        <v>0</v>
      </c>
      <c r="G22" s="8">
        <v>0</v>
      </c>
      <c r="H22" s="8">
        <v>0</v>
      </c>
      <c r="I22" s="23">
        <v>0</v>
      </c>
      <c r="J22" s="37">
        <v>3</v>
      </c>
      <c r="K22" s="8">
        <v>0</v>
      </c>
      <c r="L22" s="8">
        <v>0</v>
      </c>
      <c r="M22" s="23">
        <v>1</v>
      </c>
    </row>
    <row r="23" spans="1:13" ht="13.5">
      <c r="A23" s="6" t="s">
        <v>46</v>
      </c>
      <c r="B23" s="38">
        <v>0</v>
      </c>
      <c r="C23" s="8">
        <v>0</v>
      </c>
      <c r="D23" s="8">
        <v>0</v>
      </c>
      <c r="E23" s="266">
        <v>0</v>
      </c>
      <c r="F23" s="37">
        <v>0</v>
      </c>
      <c r="G23" s="8">
        <v>0</v>
      </c>
      <c r="H23" s="8">
        <v>0</v>
      </c>
      <c r="I23" s="23">
        <v>0</v>
      </c>
      <c r="J23" s="37">
        <v>0</v>
      </c>
      <c r="K23" s="8">
        <v>0</v>
      </c>
      <c r="L23" s="8">
        <v>0</v>
      </c>
      <c r="M23" s="23">
        <v>0</v>
      </c>
    </row>
    <row r="24" spans="1:13" ht="13.5">
      <c r="A24" s="6" t="s">
        <v>137</v>
      </c>
      <c r="B24" s="38">
        <v>0</v>
      </c>
      <c r="C24" s="8">
        <v>0</v>
      </c>
      <c r="D24" s="8">
        <v>0</v>
      </c>
      <c r="E24" s="266">
        <v>0</v>
      </c>
      <c r="F24" s="37">
        <v>0.9</v>
      </c>
      <c r="G24" s="8">
        <v>0.9</v>
      </c>
      <c r="H24" s="8">
        <v>0.95</v>
      </c>
      <c r="I24" s="23">
        <v>0.9166666666666666</v>
      </c>
      <c r="J24" s="37">
        <v>24</v>
      </c>
      <c r="K24" s="8">
        <v>18.75</v>
      </c>
      <c r="L24" s="8">
        <v>24</v>
      </c>
      <c r="M24" s="23">
        <v>22.25</v>
      </c>
    </row>
    <row r="25" spans="1:13" ht="13.5">
      <c r="A25" s="6" t="s">
        <v>138</v>
      </c>
      <c r="B25" s="38">
        <v>0</v>
      </c>
      <c r="C25" s="8">
        <v>0</v>
      </c>
      <c r="D25" s="8">
        <v>0</v>
      </c>
      <c r="E25" s="266">
        <v>0</v>
      </c>
      <c r="F25" s="37">
        <v>0</v>
      </c>
      <c r="G25" s="8">
        <v>0</v>
      </c>
      <c r="H25" s="8">
        <v>0</v>
      </c>
      <c r="I25" s="23">
        <v>0</v>
      </c>
      <c r="J25" s="37">
        <v>0</v>
      </c>
      <c r="K25" s="8">
        <v>0</v>
      </c>
      <c r="L25" s="8">
        <v>0</v>
      </c>
      <c r="M25" s="23">
        <v>0</v>
      </c>
    </row>
    <row r="26" spans="1:13" ht="13.5">
      <c r="A26" s="6" t="s">
        <v>47</v>
      </c>
      <c r="B26" s="38">
        <v>0</v>
      </c>
      <c r="C26" s="8">
        <v>0</v>
      </c>
      <c r="D26" s="8">
        <v>0</v>
      </c>
      <c r="E26" s="266">
        <v>0</v>
      </c>
      <c r="F26" s="37">
        <v>0</v>
      </c>
      <c r="G26" s="8">
        <v>0</v>
      </c>
      <c r="H26" s="8">
        <v>0</v>
      </c>
      <c r="I26" s="23">
        <v>0</v>
      </c>
      <c r="J26" s="37">
        <v>0</v>
      </c>
      <c r="K26" s="8">
        <v>0</v>
      </c>
      <c r="L26" s="8">
        <v>0</v>
      </c>
      <c r="M26" s="23">
        <v>0</v>
      </c>
    </row>
    <row r="27" spans="1:13" ht="13.5">
      <c r="A27" s="6" t="s">
        <v>73</v>
      </c>
      <c r="B27" s="38">
        <v>0</v>
      </c>
      <c r="C27" s="8">
        <v>0</v>
      </c>
      <c r="D27" s="8">
        <v>0</v>
      </c>
      <c r="E27" s="266">
        <v>0</v>
      </c>
      <c r="F27" s="37">
        <v>0</v>
      </c>
      <c r="G27" s="8">
        <v>0</v>
      </c>
      <c r="H27" s="8">
        <v>0</v>
      </c>
      <c r="I27" s="23">
        <v>0</v>
      </c>
      <c r="J27" s="37">
        <v>0</v>
      </c>
      <c r="K27" s="8">
        <v>0</v>
      </c>
      <c r="L27" s="8">
        <v>0</v>
      </c>
      <c r="M27" s="23">
        <v>0</v>
      </c>
    </row>
    <row r="28" spans="1:13" ht="13.5">
      <c r="A28" s="6" t="s">
        <v>74</v>
      </c>
      <c r="B28" s="38">
        <v>0</v>
      </c>
      <c r="C28" s="8">
        <v>0</v>
      </c>
      <c r="D28" s="8">
        <v>0</v>
      </c>
      <c r="E28" s="266">
        <v>0</v>
      </c>
      <c r="F28" s="37">
        <v>0</v>
      </c>
      <c r="G28" s="8">
        <v>0</v>
      </c>
      <c r="H28" s="8">
        <v>0</v>
      </c>
      <c r="I28" s="23">
        <v>0</v>
      </c>
      <c r="J28" s="37">
        <v>0</v>
      </c>
      <c r="K28" s="8">
        <v>0</v>
      </c>
      <c r="L28" s="8">
        <v>0</v>
      </c>
      <c r="M28" s="23">
        <v>0</v>
      </c>
    </row>
    <row r="29" spans="1:13" ht="13.5">
      <c r="A29" s="6" t="s">
        <v>201</v>
      </c>
      <c r="B29" s="38">
        <v>0</v>
      </c>
      <c r="C29" s="8">
        <v>0</v>
      </c>
      <c r="D29" s="8">
        <v>0</v>
      </c>
      <c r="E29" s="266">
        <v>0</v>
      </c>
      <c r="F29" s="37">
        <v>36</v>
      </c>
      <c r="G29" s="8">
        <v>36</v>
      </c>
      <c r="H29" s="8">
        <v>47.5</v>
      </c>
      <c r="I29" s="23">
        <v>39.833333333333336</v>
      </c>
      <c r="J29" s="37">
        <v>15</v>
      </c>
      <c r="K29" s="8">
        <v>22.5</v>
      </c>
      <c r="L29" s="8">
        <v>18</v>
      </c>
      <c r="M29" s="23">
        <v>18.5</v>
      </c>
    </row>
    <row r="30" spans="1:13" ht="13.5">
      <c r="A30" s="6" t="s">
        <v>242</v>
      </c>
      <c r="B30" s="38">
        <v>0</v>
      </c>
      <c r="C30" s="8">
        <v>0</v>
      </c>
      <c r="D30" s="8">
        <v>0</v>
      </c>
      <c r="E30" s="266">
        <v>0</v>
      </c>
      <c r="F30" s="37">
        <v>0.9</v>
      </c>
      <c r="G30" s="8">
        <v>0.9</v>
      </c>
      <c r="H30" s="8">
        <v>0.95</v>
      </c>
      <c r="I30" s="23">
        <v>0.9166666666666666</v>
      </c>
      <c r="J30" s="37">
        <v>6</v>
      </c>
      <c r="K30" s="8">
        <v>3.75</v>
      </c>
      <c r="L30" s="8">
        <v>3</v>
      </c>
      <c r="M30" s="23">
        <v>4.25</v>
      </c>
    </row>
    <row r="31" spans="1:13" ht="13.5">
      <c r="A31" s="6" t="s">
        <v>179</v>
      </c>
      <c r="B31" s="38">
        <v>0</v>
      </c>
      <c r="C31" s="8">
        <v>0</v>
      </c>
      <c r="D31" s="8">
        <v>0</v>
      </c>
      <c r="E31" s="266">
        <v>0</v>
      </c>
      <c r="F31" s="37">
        <v>0</v>
      </c>
      <c r="G31" s="8">
        <v>0</v>
      </c>
      <c r="H31" s="8">
        <v>0</v>
      </c>
      <c r="I31" s="23">
        <v>0</v>
      </c>
      <c r="J31" s="37">
        <v>0</v>
      </c>
      <c r="K31" s="8">
        <v>0</v>
      </c>
      <c r="L31" s="8">
        <v>0</v>
      </c>
      <c r="M31" s="23">
        <v>0</v>
      </c>
    </row>
    <row r="32" spans="1:13" ht="13.5">
      <c r="A32" s="6" t="s">
        <v>139</v>
      </c>
      <c r="B32" s="38">
        <v>0.4</v>
      </c>
      <c r="C32" s="8">
        <v>0.3</v>
      </c>
      <c r="D32" s="8">
        <v>0.4</v>
      </c>
      <c r="E32" s="266">
        <v>0.3666666666666667</v>
      </c>
      <c r="F32" s="37">
        <v>0</v>
      </c>
      <c r="G32" s="8">
        <v>0</v>
      </c>
      <c r="H32" s="8">
        <v>0</v>
      </c>
      <c r="I32" s="23">
        <v>0</v>
      </c>
      <c r="J32" s="37">
        <v>0</v>
      </c>
      <c r="K32" s="8">
        <v>0</v>
      </c>
      <c r="L32" s="8">
        <v>0</v>
      </c>
      <c r="M32" s="23">
        <v>0</v>
      </c>
    </row>
    <row r="33" spans="1:13" ht="13.5">
      <c r="A33" s="6" t="s">
        <v>40</v>
      </c>
      <c r="B33" s="38">
        <v>0</v>
      </c>
      <c r="C33" s="8">
        <v>0</v>
      </c>
      <c r="D33" s="8">
        <v>0</v>
      </c>
      <c r="E33" s="266">
        <v>0</v>
      </c>
      <c r="F33" s="37">
        <v>4.5</v>
      </c>
      <c r="G33" s="8">
        <v>4.5</v>
      </c>
      <c r="H33" s="8">
        <v>4.75</v>
      </c>
      <c r="I33" s="23">
        <v>4.583333333333333</v>
      </c>
      <c r="J33" s="37">
        <v>1.2</v>
      </c>
      <c r="K33" s="8">
        <v>3.75</v>
      </c>
      <c r="L33" s="8">
        <v>1.2</v>
      </c>
      <c r="M33" s="23">
        <v>2.0500000000000003</v>
      </c>
    </row>
    <row r="34" spans="1:13" ht="13.5">
      <c r="A34" s="267" t="s">
        <v>218</v>
      </c>
      <c r="B34" s="41">
        <v>0</v>
      </c>
      <c r="C34" s="40">
        <v>0</v>
      </c>
      <c r="D34" s="40">
        <v>0</v>
      </c>
      <c r="E34" s="268">
        <v>0</v>
      </c>
      <c r="F34" s="27">
        <v>0</v>
      </c>
      <c r="G34" s="40">
        <v>0</v>
      </c>
      <c r="H34" s="40">
        <v>0</v>
      </c>
      <c r="I34" s="56">
        <v>0</v>
      </c>
      <c r="J34" s="27">
        <v>0</v>
      </c>
      <c r="K34" s="40">
        <v>0</v>
      </c>
      <c r="L34" s="40">
        <v>0</v>
      </c>
      <c r="M34" s="56">
        <v>0</v>
      </c>
    </row>
    <row r="35" spans="1:13" ht="13.5">
      <c r="A35" s="7" t="s">
        <v>75</v>
      </c>
      <c r="B35" s="41">
        <v>0</v>
      </c>
      <c r="C35" s="40">
        <v>0</v>
      </c>
      <c r="D35" s="40">
        <v>0</v>
      </c>
      <c r="E35" s="268">
        <v>0</v>
      </c>
      <c r="F35" s="27">
        <v>0</v>
      </c>
      <c r="G35" s="40">
        <v>0</v>
      </c>
      <c r="H35" s="40">
        <v>0</v>
      </c>
      <c r="I35" s="56">
        <v>0</v>
      </c>
      <c r="J35" s="27">
        <v>0</v>
      </c>
      <c r="K35" s="40">
        <v>0</v>
      </c>
      <c r="L35" s="40">
        <v>0</v>
      </c>
      <c r="M35" s="56">
        <v>0</v>
      </c>
    </row>
    <row r="36" spans="1:13" ht="13.5">
      <c r="A36" s="6" t="s">
        <v>57</v>
      </c>
      <c r="B36" s="78"/>
      <c r="C36" s="78"/>
      <c r="D36" s="78"/>
      <c r="E36" s="78"/>
      <c r="F36" s="77"/>
      <c r="G36" s="78"/>
      <c r="H36" s="78"/>
      <c r="I36" s="79"/>
      <c r="J36" s="78"/>
      <c r="K36" s="78"/>
      <c r="L36" s="78"/>
      <c r="M36" s="79"/>
    </row>
    <row r="37" spans="1:13" ht="12.75">
      <c r="A37" s="382" t="s">
        <v>220</v>
      </c>
      <c r="B37" s="383">
        <v>20</v>
      </c>
      <c r="C37" s="383">
        <v>15</v>
      </c>
      <c r="D37" s="383">
        <v>20</v>
      </c>
      <c r="E37" s="384">
        <v>18.333333333333332</v>
      </c>
      <c r="F37" s="385">
        <v>90</v>
      </c>
      <c r="G37" s="383">
        <v>90</v>
      </c>
      <c r="H37" s="383">
        <v>95</v>
      </c>
      <c r="I37" s="386">
        <v>91.66666666666667</v>
      </c>
      <c r="J37" s="383">
        <v>60</v>
      </c>
      <c r="K37" s="383">
        <v>75</v>
      </c>
      <c r="L37" s="383">
        <v>60</v>
      </c>
      <c r="M37" s="386">
        <v>65</v>
      </c>
    </row>
    <row r="38" spans="1:13" ht="12.75">
      <c r="A38" s="387"/>
      <c r="B38" s="387"/>
      <c r="C38" s="387"/>
      <c r="D38" s="387"/>
      <c r="E38" s="388"/>
      <c r="F38" s="387"/>
      <c r="G38" s="387"/>
      <c r="H38" s="387"/>
      <c r="I38" s="388"/>
      <c r="J38" s="387"/>
      <c r="K38" s="387"/>
      <c r="L38" s="387"/>
      <c r="M38" s="388"/>
    </row>
    <row r="39" spans="1:13" ht="15">
      <c r="A39" s="28" t="s">
        <v>21</v>
      </c>
      <c r="B39" s="3"/>
      <c r="C39" s="28" t="s">
        <v>58</v>
      </c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2" t="s">
        <v>204</v>
      </c>
      <c r="B40" s="3"/>
      <c r="C40" s="29">
        <v>2011</v>
      </c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3.5">
      <c r="A41" s="2" t="s">
        <v>100</v>
      </c>
      <c r="B41" s="3"/>
      <c r="C41" s="2" t="s">
        <v>119</v>
      </c>
      <c r="D41" s="3"/>
      <c r="E41" s="30" t="s">
        <v>101</v>
      </c>
      <c r="F41" s="3"/>
      <c r="G41" s="3"/>
      <c r="H41" s="3"/>
      <c r="I41" s="3"/>
      <c r="J41" s="3"/>
      <c r="K41" s="3"/>
      <c r="L41" s="3"/>
      <c r="M41" s="3"/>
    </row>
    <row r="42" spans="1:13" ht="13.5">
      <c r="A42" s="2" t="s">
        <v>102</v>
      </c>
      <c r="B42" s="3"/>
      <c r="C42" s="2" t="s">
        <v>142</v>
      </c>
      <c r="D42" s="3"/>
      <c r="E42" s="46">
        <v>40788</v>
      </c>
      <c r="F42" s="3"/>
      <c r="G42" s="3"/>
      <c r="H42" s="3"/>
      <c r="I42" s="3"/>
      <c r="J42" s="3"/>
      <c r="K42" s="3"/>
      <c r="L42" s="3"/>
      <c r="M42" s="3"/>
    </row>
    <row r="43" spans="1:13" ht="13.5">
      <c r="A43" s="2"/>
      <c r="B43" s="3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3.5">
      <c r="A44" s="47"/>
      <c r="B44" s="461" t="s">
        <v>103</v>
      </c>
      <c r="C44" s="462"/>
      <c r="D44" s="462"/>
      <c r="E44" s="463"/>
      <c r="F44" s="461" t="s">
        <v>104</v>
      </c>
      <c r="G44" s="462"/>
      <c r="H44" s="462"/>
      <c r="I44" s="463"/>
      <c r="J44" s="464" t="s">
        <v>105</v>
      </c>
      <c r="K44" s="462"/>
      <c r="L44" s="462"/>
      <c r="M44" s="463"/>
    </row>
    <row r="45" spans="1:13" ht="13.5">
      <c r="A45" s="31" t="s">
        <v>6</v>
      </c>
      <c r="B45" s="48">
        <v>1</v>
      </c>
      <c r="C45" s="49">
        <v>2</v>
      </c>
      <c r="D45" s="49">
        <v>3</v>
      </c>
      <c r="E45" s="50" t="s">
        <v>106</v>
      </c>
      <c r="F45" s="48">
        <v>1</v>
      </c>
      <c r="G45" s="49">
        <v>2</v>
      </c>
      <c r="H45" s="49">
        <v>3</v>
      </c>
      <c r="I45" s="50" t="s">
        <v>106</v>
      </c>
      <c r="J45" s="51">
        <v>1</v>
      </c>
      <c r="K45" s="49">
        <v>2</v>
      </c>
      <c r="L45" s="49">
        <v>3</v>
      </c>
      <c r="M45" s="50" t="s">
        <v>106</v>
      </c>
    </row>
    <row r="46" spans="1:13" ht="13.5">
      <c r="A46" s="34" t="s">
        <v>149</v>
      </c>
      <c r="B46" s="35"/>
      <c r="C46" s="15"/>
      <c r="D46" s="15"/>
      <c r="E46" s="52"/>
      <c r="F46" s="35"/>
      <c r="G46" s="15"/>
      <c r="H46" s="15"/>
      <c r="I46" s="52"/>
      <c r="J46" s="36"/>
      <c r="K46" s="15"/>
      <c r="L46" s="15"/>
      <c r="M46" s="52"/>
    </row>
    <row r="47" spans="1:13" ht="13.5">
      <c r="A47" s="6" t="s">
        <v>150</v>
      </c>
      <c r="B47" s="37">
        <v>1.6</v>
      </c>
      <c r="C47" s="8">
        <v>1.9</v>
      </c>
      <c r="D47" s="8">
        <v>1.9</v>
      </c>
      <c r="E47" s="23">
        <v>1.8</v>
      </c>
      <c r="F47" s="37">
        <v>0.85</v>
      </c>
      <c r="G47" s="8">
        <v>0.8</v>
      </c>
      <c r="H47" s="8">
        <v>0</v>
      </c>
      <c r="I47" s="23">
        <v>0.5499999999999999</v>
      </c>
      <c r="J47" s="38">
        <v>1.8</v>
      </c>
      <c r="K47" s="8">
        <v>1.8</v>
      </c>
      <c r="L47" s="8">
        <v>1.8</v>
      </c>
      <c r="M47" s="23">
        <v>1.8</v>
      </c>
    </row>
    <row r="48" spans="1:13" ht="13.5">
      <c r="A48" s="6" t="s">
        <v>151</v>
      </c>
      <c r="B48" s="37">
        <v>0</v>
      </c>
      <c r="C48" s="8">
        <v>0</v>
      </c>
      <c r="D48" s="8">
        <v>0</v>
      </c>
      <c r="E48" s="23">
        <v>0</v>
      </c>
      <c r="F48" s="37">
        <v>0</v>
      </c>
      <c r="G48" s="8">
        <v>0</v>
      </c>
      <c r="H48" s="8">
        <v>0</v>
      </c>
      <c r="I48" s="23">
        <v>0</v>
      </c>
      <c r="J48" s="38">
        <v>0</v>
      </c>
      <c r="K48" s="8">
        <v>0</v>
      </c>
      <c r="L48" s="8">
        <v>0</v>
      </c>
      <c r="M48" s="23">
        <v>0</v>
      </c>
    </row>
    <row r="49" spans="1:13" ht="13.5">
      <c r="A49" s="6" t="s">
        <v>217</v>
      </c>
      <c r="B49" s="37">
        <v>0</v>
      </c>
      <c r="C49" s="8">
        <v>0</v>
      </c>
      <c r="D49" s="8">
        <v>0</v>
      </c>
      <c r="E49" s="23">
        <v>0</v>
      </c>
      <c r="F49" s="37">
        <v>0</v>
      </c>
      <c r="G49" s="8">
        <v>0</v>
      </c>
      <c r="H49" s="8">
        <v>0</v>
      </c>
      <c r="I49" s="23">
        <v>0</v>
      </c>
      <c r="J49" s="38">
        <v>0</v>
      </c>
      <c r="K49" s="8">
        <v>0</v>
      </c>
      <c r="L49" s="8">
        <v>0</v>
      </c>
      <c r="M49" s="23">
        <v>0</v>
      </c>
    </row>
    <row r="50" spans="1:13" ht="13.5">
      <c r="A50" s="39" t="s">
        <v>59</v>
      </c>
      <c r="B50" s="37">
        <v>0</v>
      </c>
      <c r="C50" s="8">
        <v>0</v>
      </c>
      <c r="D50" s="8">
        <v>0</v>
      </c>
      <c r="E50" s="23">
        <v>0</v>
      </c>
      <c r="F50" s="37">
        <v>0</v>
      </c>
      <c r="G50" s="8">
        <v>0</v>
      </c>
      <c r="H50" s="8">
        <v>0</v>
      </c>
      <c r="I50" s="23">
        <v>0</v>
      </c>
      <c r="J50" s="38">
        <v>0</v>
      </c>
      <c r="K50" s="8">
        <v>0</v>
      </c>
      <c r="L50" s="8">
        <v>0</v>
      </c>
      <c r="M50" s="23">
        <v>0</v>
      </c>
    </row>
    <row r="51" spans="1:13" ht="13.5">
      <c r="A51" s="6" t="s">
        <v>60</v>
      </c>
      <c r="B51" s="37">
        <v>0</v>
      </c>
      <c r="C51" s="8">
        <v>0</v>
      </c>
      <c r="D51" s="8">
        <v>0</v>
      </c>
      <c r="E51" s="23">
        <v>0</v>
      </c>
      <c r="F51" s="37">
        <v>4.25</v>
      </c>
      <c r="G51" s="8">
        <v>1.6</v>
      </c>
      <c r="H51" s="8">
        <v>4.25</v>
      </c>
      <c r="I51" s="23">
        <v>3.3666666666666667</v>
      </c>
      <c r="J51" s="38">
        <v>0.9</v>
      </c>
      <c r="K51" s="8">
        <v>0</v>
      </c>
      <c r="L51" s="8">
        <v>1.8</v>
      </c>
      <c r="M51" s="23">
        <v>0.9</v>
      </c>
    </row>
    <row r="52" spans="1:13" ht="13.5">
      <c r="A52" s="6" t="s">
        <v>23</v>
      </c>
      <c r="B52" s="37">
        <v>0</v>
      </c>
      <c r="C52" s="8">
        <v>0</v>
      </c>
      <c r="D52" s="8">
        <v>0</v>
      </c>
      <c r="E52" s="23">
        <v>0</v>
      </c>
      <c r="F52" s="37">
        <v>1.7</v>
      </c>
      <c r="G52" s="8">
        <v>0.8</v>
      </c>
      <c r="H52" s="8">
        <v>8.5</v>
      </c>
      <c r="I52" s="23">
        <v>3.6666666666666665</v>
      </c>
      <c r="J52" s="38">
        <v>0</v>
      </c>
      <c r="K52" s="8">
        <v>0.9</v>
      </c>
      <c r="L52" s="8">
        <v>0</v>
      </c>
      <c r="M52" s="23">
        <v>0.3</v>
      </c>
    </row>
    <row r="53" spans="1:13" ht="13.5">
      <c r="A53" s="6" t="s">
        <v>205</v>
      </c>
      <c r="B53" s="37">
        <v>4</v>
      </c>
      <c r="C53" s="8">
        <v>1.9</v>
      </c>
      <c r="D53" s="8">
        <v>1.9</v>
      </c>
      <c r="E53" s="23">
        <v>2.6</v>
      </c>
      <c r="F53" s="37">
        <v>1.7</v>
      </c>
      <c r="G53" s="8">
        <v>0.8</v>
      </c>
      <c r="H53" s="8">
        <v>4.25</v>
      </c>
      <c r="I53" s="23">
        <v>2.25</v>
      </c>
      <c r="J53" s="38">
        <v>0</v>
      </c>
      <c r="K53" s="8">
        <v>0</v>
      </c>
      <c r="L53" s="8">
        <v>0</v>
      </c>
      <c r="M53" s="23">
        <v>0</v>
      </c>
    </row>
    <row r="54" spans="1:13" ht="13.5">
      <c r="A54" s="6" t="s">
        <v>107</v>
      </c>
      <c r="B54" s="37">
        <v>8</v>
      </c>
      <c r="C54" s="8">
        <v>4.75</v>
      </c>
      <c r="D54" s="8">
        <v>1.9</v>
      </c>
      <c r="E54" s="23">
        <v>4.883333333333334</v>
      </c>
      <c r="F54" s="37">
        <v>4.25</v>
      </c>
      <c r="G54" s="8">
        <v>4</v>
      </c>
      <c r="H54" s="8">
        <v>4.25</v>
      </c>
      <c r="I54" s="23">
        <v>4.166666666666667</v>
      </c>
      <c r="J54" s="38">
        <v>0.9</v>
      </c>
      <c r="K54" s="8">
        <v>0.9</v>
      </c>
      <c r="L54" s="8">
        <v>1.8</v>
      </c>
      <c r="M54" s="23">
        <v>1.2</v>
      </c>
    </row>
    <row r="55" spans="1:13" ht="13.5">
      <c r="A55" s="6" t="s">
        <v>206</v>
      </c>
      <c r="B55" s="37">
        <v>1.6</v>
      </c>
      <c r="C55" s="8">
        <v>4.75</v>
      </c>
      <c r="D55" s="8">
        <v>4.75</v>
      </c>
      <c r="E55" s="23">
        <v>3.6999999999999997</v>
      </c>
      <c r="F55" s="37">
        <v>0</v>
      </c>
      <c r="G55" s="8">
        <v>0</v>
      </c>
      <c r="H55" s="8">
        <v>0</v>
      </c>
      <c r="I55" s="23">
        <v>0</v>
      </c>
      <c r="J55" s="38">
        <v>0</v>
      </c>
      <c r="K55" s="8">
        <v>0</v>
      </c>
      <c r="L55" s="8">
        <v>0</v>
      </c>
      <c r="M55" s="23">
        <v>0</v>
      </c>
    </row>
    <row r="56" spans="1:13" ht="13.5">
      <c r="A56" s="6" t="s">
        <v>61</v>
      </c>
      <c r="B56" s="37">
        <v>20</v>
      </c>
      <c r="C56" s="8">
        <v>23.75</v>
      </c>
      <c r="D56" s="8">
        <v>23.75</v>
      </c>
      <c r="E56" s="23">
        <v>22.5</v>
      </c>
      <c r="F56" s="37">
        <v>0</v>
      </c>
      <c r="G56" s="8">
        <v>0</v>
      </c>
      <c r="H56" s="8">
        <v>0</v>
      </c>
      <c r="I56" s="23">
        <v>0</v>
      </c>
      <c r="J56" s="38">
        <v>9</v>
      </c>
      <c r="K56" s="8">
        <v>9</v>
      </c>
      <c r="L56" s="8">
        <v>9</v>
      </c>
      <c r="M56" s="23">
        <v>9</v>
      </c>
    </row>
    <row r="57" spans="1:13" ht="13.5">
      <c r="A57" s="6" t="s">
        <v>62</v>
      </c>
      <c r="B57" s="37">
        <v>40</v>
      </c>
      <c r="C57" s="8">
        <v>57</v>
      </c>
      <c r="D57" s="8">
        <v>57</v>
      </c>
      <c r="E57" s="23">
        <v>51.333333333333336</v>
      </c>
      <c r="F57" s="37">
        <v>1.7</v>
      </c>
      <c r="G57" s="8">
        <v>1.6</v>
      </c>
      <c r="H57" s="8">
        <v>1.7</v>
      </c>
      <c r="I57" s="23">
        <v>1.6666666666666667</v>
      </c>
      <c r="J57" s="38">
        <v>0</v>
      </c>
      <c r="K57" s="8">
        <v>0</v>
      </c>
      <c r="L57" s="8">
        <v>0</v>
      </c>
      <c r="M57" s="23">
        <v>0</v>
      </c>
    </row>
    <row r="58" spans="1:13" ht="13.5">
      <c r="A58" s="6" t="s">
        <v>391</v>
      </c>
      <c r="B58" s="37">
        <v>0</v>
      </c>
      <c r="C58" s="8">
        <v>0</v>
      </c>
      <c r="D58" s="8">
        <v>0</v>
      </c>
      <c r="E58" s="23">
        <v>0</v>
      </c>
      <c r="F58" s="37">
        <v>0</v>
      </c>
      <c r="G58" s="8">
        <v>0</v>
      </c>
      <c r="H58" s="8">
        <v>0</v>
      </c>
      <c r="I58" s="23">
        <v>0</v>
      </c>
      <c r="J58" s="38">
        <v>1.8</v>
      </c>
      <c r="K58" s="8">
        <v>1.8</v>
      </c>
      <c r="L58" s="8">
        <v>1.8</v>
      </c>
      <c r="M58" s="23">
        <v>1.8</v>
      </c>
    </row>
    <row r="59" spans="1:13" ht="13.5">
      <c r="A59" s="39" t="s">
        <v>46</v>
      </c>
      <c r="B59" s="37">
        <v>0</v>
      </c>
      <c r="C59" s="8">
        <v>0</v>
      </c>
      <c r="D59" s="8">
        <v>0</v>
      </c>
      <c r="E59" s="23">
        <v>0</v>
      </c>
      <c r="F59" s="37">
        <v>0</v>
      </c>
      <c r="G59" s="8">
        <v>0</v>
      </c>
      <c r="H59" s="8">
        <v>0</v>
      </c>
      <c r="I59" s="23">
        <v>0</v>
      </c>
      <c r="J59" s="38">
        <v>0</v>
      </c>
      <c r="K59" s="8">
        <v>0</v>
      </c>
      <c r="L59" s="8">
        <v>0</v>
      </c>
      <c r="M59" s="23">
        <v>0</v>
      </c>
    </row>
    <row r="60" spans="1:13" ht="13.5">
      <c r="A60" s="6" t="s">
        <v>137</v>
      </c>
      <c r="B60" s="37">
        <v>1.6</v>
      </c>
      <c r="C60" s="8">
        <v>1.9</v>
      </c>
      <c r="D60" s="8">
        <v>4.75</v>
      </c>
      <c r="E60" s="23">
        <v>2.75</v>
      </c>
      <c r="F60" s="37">
        <v>0.85</v>
      </c>
      <c r="G60" s="8">
        <v>0.8</v>
      </c>
      <c r="H60" s="8">
        <v>0.85</v>
      </c>
      <c r="I60" s="23">
        <v>0.8333333333333334</v>
      </c>
      <c r="J60" s="38">
        <v>0.9</v>
      </c>
      <c r="K60" s="8">
        <v>0.9</v>
      </c>
      <c r="L60" s="8">
        <v>0.9</v>
      </c>
      <c r="M60" s="23">
        <v>0.9</v>
      </c>
    </row>
    <row r="61" spans="1:13" ht="13.5">
      <c r="A61" s="6" t="s">
        <v>138</v>
      </c>
      <c r="B61" s="37">
        <v>4</v>
      </c>
      <c r="C61" s="8">
        <v>4.75</v>
      </c>
      <c r="D61" s="8">
        <v>4.75</v>
      </c>
      <c r="E61" s="23">
        <v>4.5</v>
      </c>
      <c r="F61" s="37">
        <v>0.85</v>
      </c>
      <c r="G61" s="8">
        <v>0.8</v>
      </c>
      <c r="H61" s="8">
        <v>1.7</v>
      </c>
      <c r="I61" s="23">
        <v>1.1166666666666665</v>
      </c>
      <c r="J61" s="38">
        <v>1.8</v>
      </c>
      <c r="K61" s="8">
        <v>1.8</v>
      </c>
      <c r="L61" s="8">
        <v>0.9</v>
      </c>
      <c r="M61" s="23">
        <v>1.5</v>
      </c>
    </row>
    <row r="62" spans="1:13" ht="13.5">
      <c r="A62" s="6" t="s">
        <v>180</v>
      </c>
      <c r="B62" s="37">
        <v>1.6</v>
      </c>
      <c r="C62" s="8">
        <v>0.95</v>
      </c>
      <c r="D62" s="8">
        <v>0.95</v>
      </c>
      <c r="E62" s="23">
        <v>1.1666666666666667</v>
      </c>
      <c r="F62" s="37">
        <v>8.5</v>
      </c>
      <c r="G62" s="8">
        <v>12</v>
      </c>
      <c r="H62" s="8">
        <v>8.5</v>
      </c>
      <c r="I62" s="23">
        <v>9.666666666666666</v>
      </c>
      <c r="J62" s="38">
        <v>18</v>
      </c>
      <c r="K62" s="8">
        <v>22.5</v>
      </c>
      <c r="L62" s="8">
        <v>22.5</v>
      </c>
      <c r="M62" s="23">
        <v>21</v>
      </c>
    </row>
    <row r="63" spans="1:13" ht="13.5">
      <c r="A63" s="6" t="s">
        <v>219</v>
      </c>
      <c r="B63" s="37">
        <v>8</v>
      </c>
      <c r="C63" s="8">
        <v>9.5</v>
      </c>
      <c r="D63" s="8">
        <v>4.75</v>
      </c>
      <c r="E63" s="23">
        <v>7.416666666666667</v>
      </c>
      <c r="F63" s="37">
        <v>51</v>
      </c>
      <c r="G63" s="8">
        <v>56</v>
      </c>
      <c r="H63" s="8">
        <v>59.5</v>
      </c>
      <c r="I63" s="23">
        <v>55.5</v>
      </c>
      <c r="J63" s="38">
        <v>54</v>
      </c>
      <c r="K63" s="8">
        <v>45</v>
      </c>
      <c r="L63" s="8">
        <v>45</v>
      </c>
      <c r="M63" s="23">
        <v>48</v>
      </c>
    </row>
    <row r="64" spans="1:13" ht="13.5">
      <c r="A64" s="6" t="s">
        <v>47</v>
      </c>
      <c r="B64" s="53">
        <v>8</v>
      </c>
      <c r="C64" s="54">
        <v>4.75</v>
      </c>
      <c r="D64" s="54">
        <v>4.75</v>
      </c>
      <c r="E64" s="55">
        <v>5.833333333333333</v>
      </c>
      <c r="F64" s="53">
        <v>0</v>
      </c>
      <c r="G64" s="54">
        <v>0</v>
      </c>
      <c r="H64" s="54">
        <v>0</v>
      </c>
      <c r="I64" s="23">
        <v>0</v>
      </c>
      <c r="J64" s="38">
        <v>0</v>
      </c>
      <c r="K64" s="8">
        <v>0</v>
      </c>
      <c r="L64" s="8">
        <v>0</v>
      </c>
      <c r="M64" s="23">
        <v>0</v>
      </c>
    </row>
    <row r="65" spans="1:13" ht="13.5">
      <c r="A65" s="6" t="s">
        <v>73</v>
      </c>
      <c r="B65" s="37">
        <v>0</v>
      </c>
      <c r="C65" s="8">
        <v>0</v>
      </c>
      <c r="D65" s="8">
        <v>0</v>
      </c>
      <c r="E65" s="23">
        <v>0</v>
      </c>
      <c r="F65" s="37">
        <v>0</v>
      </c>
      <c r="G65" s="8">
        <v>0</v>
      </c>
      <c r="H65" s="8">
        <v>0</v>
      </c>
      <c r="I65" s="23">
        <v>0</v>
      </c>
      <c r="J65" s="38">
        <v>9</v>
      </c>
      <c r="K65" s="8">
        <v>13.5</v>
      </c>
      <c r="L65" s="8">
        <v>13.5</v>
      </c>
      <c r="M65" s="23">
        <v>12</v>
      </c>
    </row>
    <row r="66" spans="1:13" ht="13.5">
      <c r="A66" s="6" t="s">
        <v>74</v>
      </c>
      <c r="B66" s="37">
        <v>8</v>
      </c>
      <c r="C66" s="8">
        <v>14.25</v>
      </c>
      <c r="D66" s="8">
        <v>9.5</v>
      </c>
      <c r="E66" s="23">
        <v>10.583333333333334</v>
      </c>
      <c r="F66" s="37">
        <v>8.5</v>
      </c>
      <c r="G66" s="8">
        <v>12</v>
      </c>
      <c r="H66" s="8">
        <v>0.85</v>
      </c>
      <c r="I66" s="23">
        <v>7.116666666666667</v>
      </c>
      <c r="J66" s="38">
        <v>45</v>
      </c>
      <c r="K66" s="8">
        <v>54</v>
      </c>
      <c r="L66" s="8">
        <v>54</v>
      </c>
      <c r="M66" s="23">
        <v>51</v>
      </c>
    </row>
    <row r="67" spans="1:13" ht="13.5">
      <c r="A67" s="6" t="s">
        <v>201</v>
      </c>
      <c r="B67" s="37">
        <v>8</v>
      </c>
      <c r="C67" s="8">
        <v>9.5</v>
      </c>
      <c r="D67" s="8">
        <v>14.25</v>
      </c>
      <c r="E67" s="23">
        <v>10.583333333333334</v>
      </c>
      <c r="F67" s="37">
        <v>8.5</v>
      </c>
      <c r="G67" s="8">
        <v>12</v>
      </c>
      <c r="H67" s="8">
        <v>4.25</v>
      </c>
      <c r="I67" s="23">
        <v>8.25</v>
      </c>
      <c r="J67" s="38">
        <v>9</v>
      </c>
      <c r="K67" s="8">
        <v>9</v>
      </c>
      <c r="L67" s="8">
        <v>9</v>
      </c>
      <c r="M67" s="23">
        <v>9</v>
      </c>
    </row>
    <row r="68" spans="1:13" ht="13.5">
      <c r="A68" s="6" t="s">
        <v>40</v>
      </c>
      <c r="B68" s="37">
        <v>0</v>
      </c>
      <c r="C68" s="8">
        <v>0</v>
      </c>
      <c r="D68" s="8">
        <v>0</v>
      </c>
      <c r="E68" s="23">
        <v>0</v>
      </c>
      <c r="F68" s="37">
        <v>0</v>
      </c>
      <c r="G68" s="8">
        <v>0</v>
      </c>
      <c r="H68" s="8">
        <v>0</v>
      </c>
      <c r="I68" s="23">
        <v>0</v>
      </c>
      <c r="J68" s="38">
        <v>1.8</v>
      </c>
      <c r="K68" s="8">
        <v>1.8</v>
      </c>
      <c r="L68" s="8">
        <v>1.8</v>
      </c>
      <c r="M68" s="23">
        <v>1.8</v>
      </c>
    </row>
    <row r="69" spans="1:13" ht="13.5">
      <c r="A69" s="6" t="s">
        <v>218</v>
      </c>
      <c r="B69" s="37"/>
      <c r="C69" s="8"/>
      <c r="D69" s="8"/>
      <c r="E69" s="23"/>
      <c r="F69" s="37">
        <v>0</v>
      </c>
      <c r="G69" s="8">
        <v>0</v>
      </c>
      <c r="H69" s="8">
        <v>0</v>
      </c>
      <c r="I69" s="23">
        <v>0</v>
      </c>
      <c r="J69" s="38">
        <v>0</v>
      </c>
      <c r="K69" s="8">
        <v>0</v>
      </c>
      <c r="L69" s="8">
        <v>0</v>
      </c>
      <c r="M69" s="23">
        <v>0</v>
      </c>
    </row>
    <row r="70" spans="1:13" ht="13.5">
      <c r="A70" s="39" t="s">
        <v>75</v>
      </c>
      <c r="B70" s="37">
        <v>0</v>
      </c>
      <c r="C70" s="8">
        <v>0</v>
      </c>
      <c r="D70" s="8">
        <v>0</v>
      </c>
      <c r="E70" s="23"/>
      <c r="F70" s="37">
        <v>0</v>
      </c>
      <c r="G70" s="8">
        <v>0</v>
      </c>
      <c r="H70" s="8">
        <v>0</v>
      </c>
      <c r="I70" s="23">
        <v>0</v>
      </c>
      <c r="J70" s="38"/>
      <c r="K70" s="8"/>
      <c r="L70" s="8"/>
      <c r="M70" s="23"/>
    </row>
    <row r="71" spans="1:13" ht="13.5">
      <c r="A71" s="7" t="s">
        <v>57</v>
      </c>
      <c r="B71" s="27">
        <v>0</v>
      </c>
      <c r="C71" s="40">
        <v>0</v>
      </c>
      <c r="D71" s="40">
        <v>0</v>
      </c>
      <c r="E71" s="56"/>
      <c r="F71" s="27">
        <v>17</v>
      </c>
      <c r="G71" s="40">
        <v>0</v>
      </c>
      <c r="H71" s="40">
        <v>17</v>
      </c>
      <c r="I71" s="56">
        <v>11.333333333333334</v>
      </c>
      <c r="J71" s="41"/>
      <c r="K71" s="40"/>
      <c r="L71" s="40"/>
      <c r="M71" s="56"/>
    </row>
    <row r="72" spans="1:13" ht="13.5">
      <c r="A72" s="57" t="s">
        <v>220</v>
      </c>
      <c r="B72" s="42">
        <v>80</v>
      </c>
      <c r="C72" s="43">
        <v>95</v>
      </c>
      <c r="D72" s="43">
        <v>95</v>
      </c>
      <c r="E72" s="44">
        <v>90</v>
      </c>
      <c r="F72" s="42">
        <v>85</v>
      </c>
      <c r="G72" s="43">
        <v>80</v>
      </c>
      <c r="H72" s="43">
        <v>85</v>
      </c>
      <c r="I72" s="44">
        <v>83.33333333333333</v>
      </c>
      <c r="J72" s="45">
        <v>90</v>
      </c>
      <c r="K72" s="43">
        <v>90</v>
      </c>
      <c r="L72" s="43">
        <v>90</v>
      </c>
      <c r="M72" s="44">
        <v>90</v>
      </c>
    </row>
  </sheetData>
  <sheetProtection/>
  <mergeCells count="6">
    <mergeCell ref="B44:E44"/>
    <mergeCell ref="F44:I44"/>
    <mergeCell ref="J44:M44"/>
    <mergeCell ref="B7:E7"/>
    <mergeCell ref="F7:I7"/>
    <mergeCell ref="J7:M7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9"/>
  <sheetViews>
    <sheetView workbookViewId="0" topLeftCell="A1">
      <selection activeCell="L1" sqref="L1:T109"/>
    </sheetView>
  </sheetViews>
  <sheetFormatPr defaultColWidth="11.00390625" defaultRowHeight="12"/>
  <cols>
    <col min="1" max="1" width="19.00390625" style="0" customWidth="1"/>
    <col min="2" max="2" width="12.00390625" style="0" customWidth="1"/>
    <col min="3" max="5" width="8.875" style="0" customWidth="1"/>
    <col min="6" max="6" width="11.875" style="0" customWidth="1"/>
    <col min="7" max="7" width="10.625" style="0" customWidth="1"/>
    <col min="8" max="10" width="8.875" style="0" customWidth="1"/>
    <col min="12" max="12" width="6.875" style="0" customWidth="1"/>
    <col min="13" max="13" width="11.625" style="0" customWidth="1"/>
    <col min="14" max="14" width="13.50390625" style="0" customWidth="1"/>
    <col min="16" max="16" width="7.375" style="0" customWidth="1"/>
    <col min="17" max="17" width="11.875" style="0" customWidth="1"/>
  </cols>
  <sheetData>
    <row r="1" spans="1:16" ht="15">
      <c r="A1" s="28" t="s">
        <v>394</v>
      </c>
      <c r="B1" s="3"/>
      <c r="C1" s="58"/>
      <c r="D1" s="3"/>
      <c r="E1" s="58"/>
      <c r="F1" s="58"/>
      <c r="G1" s="58"/>
      <c r="H1" s="58"/>
      <c r="I1" s="58"/>
      <c r="J1" s="58"/>
      <c r="L1" s="28" t="s">
        <v>394</v>
      </c>
      <c r="P1" s="28" t="s">
        <v>162</v>
      </c>
    </row>
    <row r="2" spans="1:10" ht="13.5">
      <c r="A2" s="3"/>
      <c r="B2" s="3"/>
      <c r="C2" s="3"/>
      <c r="D2" s="3"/>
      <c r="E2" s="3"/>
      <c r="F2" s="3"/>
      <c r="G2" s="58"/>
      <c r="H2" s="58"/>
      <c r="I2" s="58"/>
      <c r="J2" s="58"/>
    </row>
    <row r="3" spans="1:16" ht="13.5">
      <c r="A3" s="59" t="s">
        <v>207</v>
      </c>
      <c r="B3" s="11" t="s">
        <v>208</v>
      </c>
      <c r="C3" s="60"/>
      <c r="D3" s="59" t="s">
        <v>209</v>
      </c>
      <c r="E3" s="11"/>
      <c r="F3" s="60" t="s">
        <v>395</v>
      </c>
      <c r="G3" s="59" t="s">
        <v>203</v>
      </c>
      <c r="H3" s="11" t="s">
        <v>225</v>
      </c>
      <c r="I3" s="60"/>
      <c r="J3" s="58"/>
      <c r="L3" s="9" t="s">
        <v>215</v>
      </c>
      <c r="N3" s="9" t="s">
        <v>163</v>
      </c>
      <c r="P3" s="9" t="s">
        <v>164</v>
      </c>
    </row>
    <row r="4" spans="1:18" ht="13.5">
      <c r="A4" s="59" t="s">
        <v>238</v>
      </c>
      <c r="B4" s="61">
        <v>40788</v>
      </c>
      <c r="C4" s="60"/>
      <c r="D4" s="58" t="s">
        <v>119</v>
      </c>
      <c r="E4" s="59"/>
      <c r="F4" s="60" t="s">
        <v>120</v>
      </c>
      <c r="G4" s="59"/>
      <c r="H4" s="11" t="s">
        <v>226</v>
      </c>
      <c r="I4" s="60"/>
      <c r="J4" s="58"/>
      <c r="L4" s="9" t="s">
        <v>165</v>
      </c>
      <c r="N4" s="205">
        <v>40807</v>
      </c>
      <c r="P4" s="9" t="s">
        <v>395</v>
      </c>
      <c r="Q4" s="58"/>
      <c r="R4" s="58"/>
    </row>
    <row r="5" spans="1:18" ht="13.5">
      <c r="A5" s="9"/>
      <c r="B5" s="62">
        <v>1</v>
      </c>
      <c r="C5" s="63">
        <v>2</v>
      </c>
      <c r="D5" s="63">
        <v>3</v>
      </c>
      <c r="E5" s="63">
        <v>4</v>
      </c>
      <c r="F5" s="63">
        <v>5</v>
      </c>
      <c r="G5" s="64">
        <v>6</v>
      </c>
      <c r="H5" s="65" t="s">
        <v>121</v>
      </c>
      <c r="I5" s="9" t="s">
        <v>122</v>
      </c>
      <c r="J5" s="60" t="s">
        <v>123</v>
      </c>
      <c r="P5" s="58"/>
      <c r="Q5" s="58"/>
      <c r="R5" s="58"/>
    </row>
    <row r="6" spans="1:20" ht="13.5">
      <c r="A6" s="66" t="s">
        <v>124</v>
      </c>
      <c r="B6" s="67">
        <v>2256</v>
      </c>
      <c r="C6" s="68">
        <v>2096</v>
      </c>
      <c r="D6" s="68">
        <v>2752</v>
      </c>
      <c r="E6" s="68">
        <v>2688</v>
      </c>
      <c r="F6" s="68">
        <v>2624</v>
      </c>
      <c r="G6" s="69">
        <v>2592</v>
      </c>
      <c r="H6" s="70">
        <v>2501.3333333333335</v>
      </c>
      <c r="I6" s="71">
        <v>262.8419043201952</v>
      </c>
      <c r="J6" s="72">
        <v>10.508071867811642</v>
      </c>
      <c r="L6" s="390" t="s">
        <v>166</v>
      </c>
      <c r="M6" s="207" t="s">
        <v>396</v>
      </c>
      <c r="N6" s="391" t="s">
        <v>397</v>
      </c>
      <c r="O6" s="392" t="s">
        <v>398</v>
      </c>
      <c r="Q6" s="390" t="s">
        <v>166</v>
      </c>
      <c r="R6" s="207" t="s">
        <v>396</v>
      </c>
      <c r="S6" s="391" t="s">
        <v>397</v>
      </c>
      <c r="T6" s="392" t="s">
        <v>398</v>
      </c>
    </row>
    <row r="7" spans="1:20" ht="13.5">
      <c r="A7" s="6" t="s">
        <v>95</v>
      </c>
      <c r="B7" s="73">
        <v>388.24</v>
      </c>
      <c r="C7" s="74">
        <v>175.328</v>
      </c>
      <c r="D7" s="74">
        <v>257.488</v>
      </c>
      <c r="E7" s="74">
        <v>213.872</v>
      </c>
      <c r="F7" s="74">
        <v>201.84</v>
      </c>
      <c r="G7" s="75">
        <v>447.024</v>
      </c>
      <c r="H7" s="76">
        <v>280.632</v>
      </c>
      <c r="I7" s="71">
        <v>110.9553363691897</v>
      </c>
      <c r="J7" s="72">
        <v>39.53766369095103</v>
      </c>
      <c r="L7" s="35" t="s">
        <v>167</v>
      </c>
      <c r="M7" s="15">
        <v>0</v>
      </c>
      <c r="N7" s="52">
        <v>1.5</v>
      </c>
      <c r="O7" s="393">
        <v>0</v>
      </c>
      <c r="Q7" s="394">
        <v>0</v>
      </c>
      <c r="R7" s="16">
        <v>0</v>
      </c>
      <c r="S7" s="20">
        <v>1.8</v>
      </c>
      <c r="T7" s="393">
        <v>0</v>
      </c>
    </row>
    <row r="8" spans="1:20" ht="13.5">
      <c r="A8" s="6" t="s">
        <v>96</v>
      </c>
      <c r="B8" s="73">
        <v>313.84</v>
      </c>
      <c r="C8" s="74">
        <v>288</v>
      </c>
      <c r="D8" s="74">
        <v>448.512</v>
      </c>
      <c r="E8" s="74">
        <v>443.344</v>
      </c>
      <c r="F8" s="74">
        <v>1224</v>
      </c>
      <c r="G8" s="75">
        <v>297.808</v>
      </c>
      <c r="H8" s="76">
        <v>502.584</v>
      </c>
      <c r="I8" s="71">
        <v>360.6876778067141</v>
      </c>
      <c r="J8" s="72">
        <v>71.76664553720653</v>
      </c>
      <c r="L8" s="37" t="s">
        <v>167</v>
      </c>
      <c r="M8" s="22">
        <v>30.48</v>
      </c>
      <c r="N8" s="206">
        <v>1.8</v>
      </c>
      <c r="O8" s="393">
        <v>0</v>
      </c>
      <c r="Q8" s="394">
        <v>0</v>
      </c>
      <c r="R8" s="22">
        <v>18.519999999999982</v>
      </c>
      <c r="S8" s="20">
        <v>2.1</v>
      </c>
      <c r="T8" s="393">
        <v>10</v>
      </c>
    </row>
    <row r="9" spans="1:20" ht="13.5">
      <c r="A9" s="6" t="s">
        <v>116</v>
      </c>
      <c r="B9" s="77">
        <v>8</v>
      </c>
      <c r="C9" s="78">
        <v>9</v>
      </c>
      <c r="D9" s="78">
        <v>6</v>
      </c>
      <c r="E9" s="78">
        <v>5</v>
      </c>
      <c r="F9" s="78">
        <v>6</v>
      </c>
      <c r="G9" s="79">
        <v>8</v>
      </c>
      <c r="H9" s="70">
        <v>7</v>
      </c>
      <c r="I9" s="71">
        <v>1.5491933384829668</v>
      </c>
      <c r="J9" s="72">
        <v>22.131333406899525</v>
      </c>
      <c r="L9" s="37" t="s">
        <v>167</v>
      </c>
      <c r="M9" s="22">
        <v>57.912000000000006</v>
      </c>
      <c r="N9" s="206">
        <v>2</v>
      </c>
      <c r="O9" s="393">
        <v>5</v>
      </c>
      <c r="Q9" s="394">
        <v>0</v>
      </c>
      <c r="R9" s="22">
        <v>25.04000000000002</v>
      </c>
      <c r="S9" s="20">
        <v>2.1</v>
      </c>
      <c r="T9" s="393">
        <v>0</v>
      </c>
    </row>
    <row r="10" spans="1:20" ht="13.5">
      <c r="A10" s="6" t="s">
        <v>117</v>
      </c>
      <c r="B10" s="77">
        <v>62</v>
      </c>
      <c r="C10" s="78">
        <v>45</v>
      </c>
      <c r="D10" s="78">
        <v>60</v>
      </c>
      <c r="E10" s="78">
        <v>41</v>
      </c>
      <c r="F10" s="78">
        <v>49</v>
      </c>
      <c r="G10" s="79">
        <v>62</v>
      </c>
      <c r="H10" s="70">
        <v>53.166666666666664</v>
      </c>
      <c r="I10" s="71">
        <v>9.325592027676658</v>
      </c>
      <c r="J10" s="72">
        <v>17.54029848465829</v>
      </c>
      <c r="L10" s="37" t="s">
        <v>167</v>
      </c>
      <c r="M10" s="22">
        <v>63.0936</v>
      </c>
      <c r="N10" s="206">
        <v>2.1</v>
      </c>
      <c r="O10" s="393">
        <v>10</v>
      </c>
      <c r="Q10" s="394">
        <v>0</v>
      </c>
      <c r="R10" s="22">
        <v>30.04000000000002</v>
      </c>
      <c r="S10" s="20">
        <v>2</v>
      </c>
      <c r="T10" s="393">
        <v>25</v>
      </c>
    </row>
    <row r="11" spans="1:20" ht="13.5">
      <c r="A11" s="80" t="s">
        <v>97</v>
      </c>
      <c r="B11" s="81">
        <v>39</v>
      </c>
      <c r="C11" s="82">
        <v>23</v>
      </c>
      <c r="D11" s="82">
        <v>33</v>
      </c>
      <c r="E11" s="82">
        <v>23</v>
      </c>
      <c r="F11" s="82">
        <v>21</v>
      </c>
      <c r="G11" s="83">
        <v>31</v>
      </c>
      <c r="H11" s="84">
        <v>29</v>
      </c>
      <c r="I11" s="85">
        <v>7.11805216802087</v>
      </c>
      <c r="J11" s="72">
        <v>24.54500747593403</v>
      </c>
      <c r="L11" s="37" t="s">
        <v>167</v>
      </c>
      <c r="M11" s="22">
        <v>91.7448</v>
      </c>
      <c r="N11" s="206">
        <v>1.9</v>
      </c>
      <c r="O11" s="393">
        <v>0</v>
      </c>
      <c r="Q11" s="394">
        <v>0</v>
      </c>
      <c r="R11" s="22">
        <v>37.04000000000002</v>
      </c>
      <c r="S11" s="20">
        <v>1.7</v>
      </c>
      <c r="T11" s="393">
        <v>0</v>
      </c>
    </row>
    <row r="12" spans="1:20" ht="13.5">
      <c r="A12" s="58"/>
      <c r="B12" s="58"/>
      <c r="C12" s="58"/>
      <c r="D12" s="58"/>
      <c r="E12" s="58"/>
      <c r="F12" s="58"/>
      <c r="G12" s="58"/>
      <c r="H12" s="86"/>
      <c r="I12" s="58"/>
      <c r="J12" s="58"/>
      <c r="L12" s="37" t="s">
        <v>167</v>
      </c>
      <c r="M12" s="22">
        <v>99.06</v>
      </c>
      <c r="N12" s="206">
        <v>1.9</v>
      </c>
      <c r="O12" s="393">
        <v>10</v>
      </c>
      <c r="Q12" s="394">
        <v>0</v>
      </c>
      <c r="R12" s="22">
        <v>55.56000000000006</v>
      </c>
      <c r="S12" s="20">
        <v>1.7</v>
      </c>
      <c r="T12" s="393">
        <v>25</v>
      </c>
    </row>
    <row r="13" spans="1:20" ht="13.5">
      <c r="A13" s="9"/>
      <c r="B13" s="87">
        <v>1</v>
      </c>
      <c r="C13" s="63">
        <v>2</v>
      </c>
      <c r="D13" s="63">
        <v>3</v>
      </c>
      <c r="E13" s="63">
        <v>4</v>
      </c>
      <c r="F13" s="63">
        <v>5</v>
      </c>
      <c r="G13" s="88">
        <v>6</v>
      </c>
      <c r="H13" s="65" t="s">
        <v>121</v>
      </c>
      <c r="I13" s="11" t="s">
        <v>122</v>
      </c>
      <c r="J13" s="9" t="s">
        <v>123</v>
      </c>
      <c r="L13" s="37" t="s">
        <v>167</v>
      </c>
      <c r="M13" s="22">
        <v>104.2416</v>
      </c>
      <c r="N13" s="206">
        <v>1.8</v>
      </c>
      <c r="O13" s="393">
        <v>0</v>
      </c>
      <c r="Q13" s="394">
        <v>0</v>
      </c>
      <c r="R13" s="22">
        <v>62.04000000000002</v>
      </c>
      <c r="S13" s="20">
        <v>1.9</v>
      </c>
      <c r="T13" s="393">
        <v>10</v>
      </c>
    </row>
    <row r="14" spans="1:20" ht="13.5">
      <c r="A14" s="66" t="s">
        <v>27</v>
      </c>
      <c r="B14" s="89">
        <v>5.4</v>
      </c>
      <c r="C14" s="89">
        <v>7.2</v>
      </c>
      <c r="D14" s="89">
        <v>8.6</v>
      </c>
      <c r="E14" s="89">
        <v>10.6</v>
      </c>
      <c r="F14" s="89">
        <v>3.6</v>
      </c>
      <c r="G14" s="89">
        <v>8.6</v>
      </c>
      <c r="H14" s="76">
        <v>7.333333333333335</v>
      </c>
      <c r="I14" s="71">
        <v>2.5129000510698054</v>
      </c>
      <c r="J14" s="72">
        <v>34.26681887822461</v>
      </c>
      <c r="L14" s="37" t="s">
        <v>167</v>
      </c>
      <c r="M14" s="22">
        <v>116.73840000000001</v>
      </c>
      <c r="N14" s="206">
        <v>1.8</v>
      </c>
      <c r="O14" s="393">
        <v>10</v>
      </c>
      <c r="Q14" s="394">
        <v>0</v>
      </c>
      <c r="R14" s="22">
        <v>70.04000000000002</v>
      </c>
      <c r="S14" s="20">
        <v>2</v>
      </c>
      <c r="T14" s="393">
        <v>0</v>
      </c>
    </row>
    <row r="15" spans="1:20" ht="13.5">
      <c r="A15" s="6"/>
      <c r="B15" s="90"/>
      <c r="C15" s="78"/>
      <c r="D15" s="78"/>
      <c r="E15" s="78"/>
      <c r="F15" s="78"/>
      <c r="G15" s="91"/>
      <c r="H15" s="92"/>
      <c r="I15" s="10"/>
      <c r="J15" s="6"/>
      <c r="L15" s="37" t="s">
        <v>167</v>
      </c>
      <c r="M15" s="22">
        <v>131.3688</v>
      </c>
      <c r="N15" s="206">
        <v>2.1</v>
      </c>
      <c r="O15" s="393">
        <v>0</v>
      </c>
      <c r="Q15" s="394">
        <v>0</v>
      </c>
      <c r="R15" s="22">
        <v>72.04000000000002</v>
      </c>
      <c r="S15" s="20">
        <v>2</v>
      </c>
      <c r="T15" s="393">
        <v>10</v>
      </c>
    </row>
    <row r="16" spans="1:20" ht="13.5">
      <c r="A16" s="80" t="s">
        <v>118</v>
      </c>
      <c r="B16" s="93">
        <v>60</v>
      </c>
      <c r="C16" s="82"/>
      <c r="D16" s="82"/>
      <c r="E16" s="82"/>
      <c r="F16" s="82"/>
      <c r="G16" s="94"/>
      <c r="H16" s="95"/>
      <c r="I16" s="96"/>
      <c r="J16" s="80"/>
      <c r="L16" s="37" t="s">
        <v>167</v>
      </c>
      <c r="M16" s="22">
        <v>150.5712</v>
      </c>
      <c r="N16" s="206">
        <v>2.5</v>
      </c>
      <c r="O16" s="393">
        <v>10</v>
      </c>
      <c r="Q16" s="394">
        <v>0</v>
      </c>
      <c r="R16" s="22">
        <v>73.04000000000002</v>
      </c>
      <c r="S16" s="20">
        <v>2</v>
      </c>
      <c r="T16" s="393">
        <v>5</v>
      </c>
    </row>
    <row r="17" spans="1:20" ht="13.5">
      <c r="A17" s="58"/>
      <c r="B17" s="58"/>
      <c r="C17" s="58"/>
      <c r="D17" s="58"/>
      <c r="E17" s="58"/>
      <c r="F17" s="58"/>
      <c r="G17" s="58"/>
      <c r="H17" s="58"/>
      <c r="I17" s="58"/>
      <c r="J17" s="58"/>
      <c r="L17" s="37" t="s">
        <v>167</v>
      </c>
      <c r="M17" s="22">
        <v>203.72</v>
      </c>
      <c r="N17" s="206">
        <v>2.6</v>
      </c>
      <c r="O17" s="393">
        <v>0</v>
      </c>
      <c r="Q17" s="394">
        <v>0</v>
      </c>
      <c r="R17" s="22">
        <v>74.07999999999998</v>
      </c>
      <c r="S17" s="20">
        <v>2</v>
      </c>
      <c r="T17" s="393">
        <v>0</v>
      </c>
    </row>
    <row r="18" spans="1:20" ht="13.5">
      <c r="A18" s="58"/>
      <c r="B18" s="58"/>
      <c r="C18" s="58"/>
      <c r="D18" s="58"/>
      <c r="E18" s="58"/>
      <c r="F18" s="58"/>
      <c r="G18" s="58"/>
      <c r="H18" s="58"/>
      <c r="I18" s="58"/>
      <c r="J18" s="58"/>
      <c r="L18" s="37" t="s">
        <v>167</v>
      </c>
      <c r="M18" s="22">
        <v>222.23999999999998</v>
      </c>
      <c r="N18" s="206">
        <v>2.8</v>
      </c>
      <c r="O18" s="393">
        <v>10</v>
      </c>
      <c r="Q18" s="394">
        <v>0</v>
      </c>
      <c r="R18" s="22">
        <v>85.04000000000002</v>
      </c>
      <c r="S18" s="20">
        <v>2.1</v>
      </c>
      <c r="T18" s="393">
        <v>5</v>
      </c>
    </row>
    <row r="19" spans="8:20" ht="13.5">
      <c r="H19" s="58"/>
      <c r="I19" s="58"/>
      <c r="J19" s="58"/>
      <c r="L19" s="37" t="s">
        <v>167</v>
      </c>
      <c r="M19" s="22">
        <v>240.76000000000002</v>
      </c>
      <c r="N19" s="206">
        <v>2.9</v>
      </c>
      <c r="O19" s="393">
        <v>0</v>
      </c>
      <c r="Q19" s="394">
        <v>0</v>
      </c>
      <c r="R19" s="22">
        <v>92.60000000000002</v>
      </c>
      <c r="S19" s="20">
        <v>1.8</v>
      </c>
      <c r="T19" s="393">
        <v>0</v>
      </c>
    </row>
    <row r="20" spans="12:20" ht="13.5">
      <c r="L20" s="37" t="s">
        <v>167</v>
      </c>
      <c r="M20" s="22">
        <v>296.32</v>
      </c>
      <c r="N20" s="206">
        <v>3</v>
      </c>
      <c r="O20" s="393">
        <v>0</v>
      </c>
      <c r="Q20" s="394">
        <v>0</v>
      </c>
      <c r="R20" s="22">
        <v>105.04000000000002</v>
      </c>
      <c r="S20" s="20">
        <v>2.1</v>
      </c>
      <c r="T20" s="393">
        <v>0</v>
      </c>
    </row>
    <row r="21" spans="12:20" ht="13.5">
      <c r="L21" s="37" t="s">
        <v>167</v>
      </c>
      <c r="M21" s="22">
        <v>351.88</v>
      </c>
      <c r="N21" s="206">
        <v>3.5</v>
      </c>
      <c r="O21" s="393">
        <v>10</v>
      </c>
      <c r="Q21" s="394">
        <v>0</v>
      </c>
      <c r="R21" s="22">
        <v>111.12000000000006</v>
      </c>
      <c r="S21" s="20">
        <v>2</v>
      </c>
      <c r="T21" s="393">
        <v>25</v>
      </c>
    </row>
    <row r="22" spans="12:20" ht="13.5">
      <c r="L22" s="37" t="s">
        <v>167</v>
      </c>
      <c r="M22" s="22">
        <v>370.40000000000003</v>
      </c>
      <c r="N22" s="206">
        <v>3.4</v>
      </c>
      <c r="O22" s="393">
        <v>0</v>
      </c>
      <c r="Q22" s="394">
        <v>0</v>
      </c>
      <c r="R22" s="22">
        <v>129.64</v>
      </c>
      <c r="S22" s="20">
        <v>2.1</v>
      </c>
      <c r="T22" s="393">
        <v>0</v>
      </c>
    </row>
    <row r="23" spans="12:20" ht="13.5">
      <c r="L23" s="37" t="s">
        <v>167</v>
      </c>
      <c r="M23" s="22">
        <v>370.40000000000003</v>
      </c>
      <c r="N23" s="206">
        <v>3.3</v>
      </c>
      <c r="O23" s="393">
        <v>10</v>
      </c>
      <c r="Q23" s="394">
        <v>0</v>
      </c>
      <c r="R23" s="22">
        <v>135.04000000000002</v>
      </c>
      <c r="S23" s="20">
        <v>1.9</v>
      </c>
      <c r="T23" s="393">
        <v>25</v>
      </c>
    </row>
    <row r="24" spans="12:20" ht="13.5">
      <c r="L24" s="37" t="s">
        <v>167</v>
      </c>
      <c r="M24" s="22">
        <v>370.40000000000003</v>
      </c>
      <c r="N24" s="206">
        <v>3.3</v>
      </c>
      <c r="O24" s="393">
        <v>0</v>
      </c>
      <c r="Q24" s="394">
        <v>0</v>
      </c>
      <c r="R24" s="22">
        <v>142.04000000000002</v>
      </c>
      <c r="S24" s="20">
        <v>2.3</v>
      </c>
      <c r="T24" s="393">
        <v>10</v>
      </c>
    </row>
    <row r="25" spans="12:20" ht="13.5">
      <c r="L25" s="37" t="s">
        <v>167</v>
      </c>
      <c r="M25" s="22">
        <v>481.52000000000004</v>
      </c>
      <c r="N25" s="206">
        <v>3.2</v>
      </c>
      <c r="O25" s="393">
        <v>0</v>
      </c>
      <c r="Q25" s="394">
        <v>0</v>
      </c>
      <c r="R25" s="22">
        <v>148.16000000000003</v>
      </c>
      <c r="S25" s="20">
        <v>2.1</v>
      </c>
      <c r="T25" s="393">
        <v>0</v>
      </c>
    </row>
    <row r="26" spans="12:20" ht="13.5">
      <c r="L26" s="390" t="s">
        <v>166</v>
      </c>
      <c r="M26" s="207" t="s">
        <v>396</v>
      </c>
      <c r="N26" s="208" t="s">
        <v>399</v>
      </c>
      <c r="O26" s="392" t="s">
        <v>398</v>
      </c>
      <c r="Q26" s="394">
        <v>0</v>
      </c>
      <c r="R26" s="22">
        <v>166.68</v>
      </c>
      <c r="S26" s="20">
        <v>2.2</v>
      </c>
      <c r="T26" s="393">
        <v>10</v>
      </c>
    </row>
    <row r="27" spans="12:20" ht="13.5">
      <c r="L27" s="37" t="s">
        <v>169</v>
      </c>
      <c r="M27" s="22">
        <v>0</v>
      </c>
      <c r="N27" s="206">
        <v>1.6</v>
      </c>
      <c r="O27" s="393">
        <v>25</v>
      </c>
      <c r="Q27" s="394">
        <v>0</v>
      </c>
      <c r="R27" s="22">
        <v>180.04000000000002</v>
      </c>
      <c r="S27" s="20">
        <v>2.4</v>
      </c>
      <c r="T27" s="393">
        <v>0</v>
      </c>
    </row>
    <row r="28" spans="12:20" ht="13.5">
      <c r="L28" s="37" t="s">
        <v>169</v>
      </c>
      <c r="M28" s="22">
        <v>36.8808</v>
      </c>
      <c r="N28" s="206">
        <v>1.3</v>
      </c>
      <c r="O28" s="393">
        <v>10</v>
      </c>
      <c r="Q28" s="394">
        <v>0</v>
      </c>
      <c r="R28" s="22">
        <v>185.2</v>
      </c>
      <c r="S28" s="20">
        <v>2.4</v>
      </c>
      <c r="T28" s="393">
        <v>10</v>
      </c>
    </row>
    <row r="29" spans="12:20" ht="13.5">
      <c r="L29" s="37" t="s">
        <v>169</v>
      </c>
      <c r="M29" s="22">
        <v>76.2</v>
      </c>
      <c r="N29" s="206">
        <v>2.1</v>
      </c>
      <c r="O29" s="393">
        <v>0</v>
      </c>
      <c r="Q29" s="394">
        <v>0</v>
      </c>
      <c r="R29" s="22">
        <v>215.04000000000002</v>
      </c>
      <c r="S29" s="20">
        <v>2.4</v>
      </c>
      <c r="T29" s="393">
        <v>0</v>
      </c>
    </row>
    <row r="30" spans="12:20" ht="13.5">
      <c r="L30" s="37" t="s">
        <v>169</v>
      </c>
      <c r="M30" s="22">
        <v>106.3752</v>
      </c>
      <c r="N30" s="206">
        <v>2.1</v>
      </c>
      <c r="O30" s="393">
        <v>10</v>
      </c>
      <c r="Q30" s="394">
        <v>0</v>
      </c>
      <c r="R30" s="22">
        <v>222.24</v>
      </c>
      <c r="S30" s="20">
        <v>2.5</v>
      </c>
      <c r="T30" s="393">
        <v>10</v>
      </c>
    </row>
    <row r="31" spans="12:20" ht="13.5">
      <c r="L31" s="37" t="s">
        <v>169</v>
      </c>
      <c r="M31" s="22">
        <v>110.94720000000001</v>
      </c>
      <c r="N31" s="206">
        <v>2.3</v>
      </c>
      <c r="O31" s="393">
        <v>0</v>
      </c>
      <c r="Q31" s="394">
        <v>0</v>
      </c>
      <c r="R31" s="22">
        <v>240.76</v>
      </c>
      <c r="S31" s="20">
        <v>2.6</v>
      </c>
      <c r="T31" s="393">
        <v>0</v>
      </c>
    </row>
    <row r="32" spans="12:20" ht="13.5">
      <c r="L32" s="37" t="s">
        <v>169</v>
      </c>
      <c r="M32" s="22">
        <v>135.636</v>
      </c>
      <c r="N32" s="206">
        <v>1.8</v>
      </c>
      <c r="O32" s="393">
        <v>10</v>
      </c>
      <c r="Q32" s="394">
        <v>0</v>
      </c>
      <c r="R32" s="22">
        <v>314.84000000000003</v>
      </c>
      <c r="S32" s="20">
        <v>2.4</v>
      </c>
      <c r="T32" s="393">
        <v>0</v>
      </c>
    </row>
    <row r="33" spans="12:20" ht="13.5">
      <c r="L33" s="37" t="s">
        <v>169</v>
      </c>
      <c r="M33" s="22">
        <v>159.4104</v>
      </c>
      <c r="N33" s="206">
        <v>2.1</v>
      </c>
      <c r="O33" s="393">
        <v>0</v>
      </c>
      <c r="Q33" s="394">
        <v>0</v>
      </c>
      <c r="R33" s="22">
        <v>317.4648</v>
      </c>
      <c r="S33" s="20">
        <v>2.2</v>
      </c>
      <c r="T33" s="393">
        <v>25</v>
      </c>
    </row>
    <row r="34" spans="12:20" ht="13.5">
      <c r="L34" s="37" t="s">
        <v>169</v>
      </c>
      <c r="M34" s="22">
        <v>185.20000000000002</v>
      </c>
      <c r="N34" s="206">
        <v>2.2</v>
      </c>
      <c r="O34" s="393">
        <v>10</v>
      </c>
      <c r="Q34" s="394">
        <v>0</v>
      </c>
      <c r="R34" s="22">
        <v>327.5232</v>
      </c>
      <c r="S34" s="20">
        <v>2.5</v>
      </c>
      <c r="T34" s="393">
        <v>10</v>
      </c>
    </row>
    <row r="35" spans="12:20" ht="13.5">
      <c r="L35" s="37" t="s">
        <v>169</v>
      </c>
      <c r="M35" s="22">
        <v>203.72</v>
      </c>
      <c r="N35" s="206">
        <v>2.3</v>
      </c>
      <c r="O35" s="393">
        <v>0</v>
      </c>
      <c r="Q35" s="394">
        <v>0</v>
      </c>
      <c r="R35" s="22">
        <v>333.0096</v>
      </c>
      <c r="S35" s="20">
        <v>2.6</v>
      </c>
      <c r="T35" s="393">
        <v>0</v>
      </c>
    </row>
    <row r="36" spans="12:20" ht="13.5">
      <c r="L36" s="37" t="s">
        <v>169</v>
      </c>
      <c r="M36" s="22">
        <v>210</v>
      </c>
      <c r="N36" s="206">
        <v>2.4</v>
      </c>
      <c r="O36" s="393">
        <v>5</v>
      </c>
      <c r="Q36" s="394">
        <v>0</v>
      </c>
      <c r="R36" s="22">
        <v>336.0576</v>
      </c>
      <c r="S36" s="20">
        <v>2.3</v>
      </c>
      <c r="T36" s="393">
        <v>5</v>
      </c>
    </row>
    <row r="37" spans="12:20" ht="13.5">
      <c r="L37" s="37" t="s">
        <v>169</v>
      </c>
      <c r="M37" s="22">
        <v>215</v>
      </c>
      <c r="N37" s="206">
        <v>1.9</v>
      </c>
      <c r="O37" s="393">
        <v>0</v>
      </c>
      <c r="Q37" s="394">
        <v>0</v>
      </c>
      <c r="R37" s="22">
        <v>347.3352</v>
      </c>
      <c r="S37" s="20">
        <v>2.4</v>
      </c>
      <c r="T37" s="393">
        <v>0</v>
      </c>
    </row>
    <row r="38" spans="12:20" ht="13.5">
      <c r="L38" s="37" t="s">
        <v>169</v>
      </c>
      <c r="M38" s="22">
        <v>222.23999999999998</v>
      </c>
      <c r="N38" s="206">
        <v>2.4</v>
      </c>
      <c r="O38" s="393">
        <v>0</v>
      </c>
      <c r="Q38" s="394">
        <v>0</v>
      </c>
      <c r="R38" s="22">
        <v>379.9488</v>
      </c>
      <c r="S38" s="20">
        <v>2.6</v>
      </c>
      <c r="T38" s="393">
        <v>0</v>
      </c>
    </row>
    <row r="39" spans="12:20" ht="13.5">
      <c r="L39" s="37" t="s">
        <v>169</v>
      </c>
      <c r="M39" s="22">
        <v>230</v>
      </c>
      <c r="N39" s="206">
        <v>2.3</v>
      </c>
      <c r="O39" s="393">
        <v>0</v>
      </c>
      <c r="Q39" s="394">
        <v>0</v>
      </c>
      <c r="R39" s="22">
        <v>409.8192</v>
      </c>
      <c r="S39" s="20">
        <v>2.5</v>
      </c>
      <c r="T39" s="393">
        <v>0</v>
      </c>
    </row>
    <row r="40" spans="12:20" ht="13.5">
      <c r="L40" s="37" t="s">
        <v>169</v>
      </c>
      <c r="M40" s="22">
        <v>240</v>
      </c>
      <c r="N40" s="206">
        <v>2.3</v>
      </c>
      <c r="O40" s="393">
        <v>0</v>
      </c>
      <c r="Q40" s="394">
        <v>0</v>
      </c>
      <c r="R40" s="22">
        <v>429.93600000000004</v>
      </c>
      <c r="S40" s="20">
        <v>3.2</v>
      </c>
      <c r="T40" s="393">
        <v>0</v>
      </c>
    </row>
    <row r="41" spans="12:20" ht="13.5">
      <c r="L41" s="37" t="s">
        <v>169</v>
      </c>
      <c r="M41" s="22">
        <v>259.28000000000003</v>
      </c>
      <c r="N41" s="23">
        <v>2</v>
      </c>
      <c r="O41" s="393">
        <v>25</v>
      </c>
      <c r="Q41" s="394">
        <v>0</v>
      </c>
      <c r="R41" s="22">
        <v>500.04</v>
      </c>
      <c r="S41" s="20">
        <v>3.6</v>
      </c>
      <c r="T41" s="393">
        <v>0</v>
      </c>
    </row>
    <row r="42" spans="12:20" ht="13.5">
      <c r="L42" s="37" t="s">
        <v>169</v>
      </c>
      <c r="M42" s="22">
        <v>265</v>
      </c>
      <c r="N42" s="206">
        <v>1.9</v>
      </c>
      <c r="O42" s="393">
        <v>10</v>
      </c>
      <c r="Q42" s="390" t="s">
        <v>166</v>
      </c>
      <c r="R42" s="43" t="s">
        <v>396</v>
      </c>
      <c r="S42" s="395" t="s">
        <v>399</v>
      </c>
      <c r="T42" s="396" t="s">
        <v>398</v>
      </c>
    </row>
    <row r="43" spans="12:20" ht="13.5">
      <c r="L43" s="37" t="s">
        <v>169</v>
      </c>
      <c r="M43" s="22">
        <v>277.8</v>
      </c>
      <c r="N43" s="206">
        <v>2.3</v>
      </c>
      <c r="O43" s="393">
        <v>0</v>
      </c>
      <c r="Q43" s="37" t="s">
        <v>168</v>
      </c>
      <c r="R43" s="8">
        <v>0</v>
      </c>
      <c r="S43" s="20">
        <v>1.3</v>
      </c>
      <c r="T43" s="393">
        <v>0</v>
      </c>
    </row>
    <row r="44" spans="12:20" ht="13.5">
      <c r="L44" s="37" t="s">
        <v>169</v>
      </c>
      <c r="M44" s="22">
        <v>296.32</v>
      </c>
      <c r="N44" s="206">
        <v>2.3</v>
      </c>
      <c r="O44" s="393">
        <v>10</v>
      </c>
      <c r="Q44" s="37" t="s">
        <v>168</v>
      </c>
      <c r="R44" s="22">
        <v>2.4384</v>
      </c>
      <c r="S44" s="20">
        <v>1.4</v>
      </c>
      <c r="T44" s="393">
        <v>0</v>
      </c>
    </row>
    <row r="45" spans="12:20" ht="13.5">
      <c r="L45" s="37" t="s">
        <v>169</v>
      </c>
      <c r="M45" s="22">
        <v>296.32</v>
      </c>
      <c r="N45" s="206">
        <v>2.5</v>
      </c>
      <c r="O45" s="393">
        <v>5</v>
      </c>
      <c r="Q45" s="37" t="s">
        <v>168</v>
      </c>
      <c r="R45" s="22">
        <v>18.288</v>
      </c>
      <c r="S45" s="20">
        <v>1.4</v>
      </c>
      <c r="T45" s="393">
        <v>5</v>
      </c>
    </row>
    <row r="46" spans="12:20" ht="13.5">
      <c r="L46" s="37" t="s">
        <v>169</v>
      </c>
      <c r="M46" s="22">
        <v>314.84000000000003</v>
      </c>
      <c r="N46" s="20">
        <v>2.5</v>
      </c>
      <c r="O46" s="393">
        <v>0</v>
      </c>
      <c r="Q46" s="37" t="s">
        <v>168</v>
      </c>
      <c r="R46" s="22">
        <v>24.384</v>
      </c>
      <c r="S46" s="20">
        <v>1.6</v>
      </c>
      <c r="T46" s="393">
        <v>0</v>
      </c>
    </row>
    <row r="47" spans="12:20" ht="13.5">
      <c r="L47" s="37" t="s">
        <v>169</v>
      </c>
      <c r="M47" s="22">
        <v>320</v>
      </c>
      <c r="N47" s="20">
        <v>2.5</v>
      </c>
      <c r="O47" s="393">
        <v>0</v>
      </c>
      <c r="Q47" s="37" t="s">
        <v>168</v>
      </c>
      <c r="R47" s="22">
        <v>34.1376</v>
      </c>
      <c r="S47" s="20">
        <v>1.5</v>
      </c>
      <c r="T47" s="393">
        <v>5</v>
      </c>
    </row>
    <row r="48" spans="12:20" ht="13.5">
      <c r="L48" s="37" t="s">
        <v>169</v>
      </c>
      <c r="M48" s="22">
        <v>333.36</v>
      </c>
      <c r="N48" s="20">
        <v>2.1</v>
      </c>
      <c r="O48" s="393">
        <v>10</v>
      </c>
      <c r="Q48" s="37" t="s">
        <v>168</v>
      </c>
      <c r="R48" s="22">
        <v>45.110400000000006</v>
      </c>
      <c r="S48" s="20">
        <v>1.4</v>
      </c>
      <c r="T48" s="393">
        <v>5</v>
      </c>
    </row>
    <row r="49" spans="12:20" ht="13.5">
      <c r="L49" s="37" t="s">
        <v>169</v>
      </c>
      <c r="M49" s="22">
        <v>388.91999999999996</v>
      </c>
      <c r="N49" s="20">
        <v>2.5</v>
      </c>
      <c r="O49" s="393">
        <v>0</v>
      </c>
      <c r="Q49" s="37" t="s">
        <v>168</v>
      </c>
      <c r="R49" s="22">
        <v>48.1584</v>
      </c>
      <c r="S49" s="20">
        <v>1.5</v>
      </c>
      <c r="T49" s="393">
        <v>0</v>
      </c>
    </row>
    <row r="50" spans="12:20" ht="13.5">
      <c r="L50" s="37" t="s">
        <v>169</v>
      </c>
      <c r="M50" s="22">
        <v>425.96000000000004</v>
      </c>
      <c r="N50" s="20">
        <v>2.5</v>
      </c>
      <c r="O50" s="393">
        <v>5</v>
      </c>
      <c r="Q50" s="37" t="s">
        <v>168</v>
      </c>
      <c r="R50" s="22">
        <v>74.676</v>
      </c>
      <c r="S50" s="20">
        <v>1.5</v>
      </c>
      <c r="T50" s="393">
        <v>0</v>
      </c>
    </row>
    <row r="51" spans="12:20" ht="13.5">
      <c r="L51" s="37" t="s">
        <v>169</v>
      </c>
      <c r="M51" s="22">
        <v>444.47999999999996</v>
      </c>
      <c r="N51" s="20">
        <v>2.1</v>
      </c>
      <c r="O51" s="393">
        <v>0</v>
      </c>
      <c r="Q51" s="37" t="s">
        <v>168</v>
      </c>
      <c r="R51" s="22">
        <v>143.256</v>
      </c>
      <c r="S51" s="20">
        <v>1.7</v>
      </c>
      <c r="T51" s="393">
        <v>25</v>
      </c>
    </row>
    <row r="52" spans="12:20" ht="13.5">
      <c r="L52" s="37" t="s">
        <v>169</v>
      </c>
      <c r="M52" s="22">
        <v>450</v>
      </c>
      <c r="N52" s="20">
        <v>2.5</v>
      </c>
      <c r="O52" s="393">
        <v>0</v>
      </c>
      <c r="Q52" s="37" t="s">
        <v>168</v>
      </c>
      <c r="R52" s="22">
        <v>149.0472</v>
      </c>
      <c r="S52" s="20">
        <v>1.7</v>
      </c>
      <c r="T52" s="393">
        <v>10</v>
      </c>
    </row>
    <row r="53" spans="12:20" ht="13.5">
      <c r="L53" s="32" t="s">
        <v>169</v>
      </c>
      <c r="M53" s="218">
        <v>463</v>
      </c>
      <c r="N53" s="397">
        <v>2.8</v>
      </c>
      <c r="O53" s="398">
        <v>0</v>
      </c>
      <c r="Q53" s="37" t="s">
        <v>168</v>
      </c>
      <c r="R53" s="22">
        <v>163.3728</v>
      </c>
      <c r="S53" s="20">
        <v>1.9</v>
      </c>
      <c r="T53" s="393">
        <v>25</v>
      </c>
    </row>
    <row r="54" spans="17:20" ht="13.5">
      <c r="Q54" s="37" t="s">
        <v>168</v>
      </c>
      <c r="R54" s="22">
        <v>174.04080000000002</v>
      </c>
      <c r="S54" s="20">
        <v>1.9</v>
      </c>
      <c r="T54" s="393">
        <v>10</v>
      </c>
    </row>
    <row r="55" spans="12:20" ht="13.5">
      <c r="L55" s="42" t="s">
        <v>166</v>
      </c>
      <c r="M55" s="207" t="s">
        <v>172</v>
      </c>
      <c r="N55" s="208" t="s">
        <v>173</v>
      </c>
      <c r="Q55" s="37" t="s">
        <v>168</v>
      </c>
      <c r="R55" s="22">
        <v>185.20000000000002</v>
      </c>
      <c r="S55" s="20">
        <v>1.8</v>
      </c>
      <c r="T55" s="393">
        <v>0</v>
      </c>
    </row>
    <row r="56" spans="12:20" ht="13.5">
      <c r="L56" s="219" t="s">
        <v>167</v>
      </c>
      <c r="M56" s="202"/>
      <c r="N56" s="203"/>
      <c r="Q56" s="37" t="s">
        <v>168</v>
      </c>
      <c r="R56" s="22">
        <v>203.72</v>
      </c>
      <c r="S56" s="20">
        <v>2.1</v>
      </c>
      <c r="T56" s="393">
        <v>0</v>
      </c>
    </row>
    <row r="57" spans="12:20" ht="13.5">
      <c r="L57" s="204" t="s">
        <v>174</v>
      </c>
      <c r="M57" s="209" t="s">
        <v>175</v>
      </c>
      <c r="N57" s="210" t="s">
        <v>176</v>
      </c>
      <c r="Q57" s="37" t="s">
        <v>168</v>
      </c>
      <c r="R57" s="393">
        <v>222.23999999999998</v>
      </c>
      <c r="S57" s="20">
        <v>2</v>
      </c>
      <c r="T57" s="393">
        <v>10</v>
      </c>
    </row>
    <row r="58" spans="12:20" ht="13.5">
      <c r="L58" s="204" t="s">
        <v>177</v>
      </c>
      <c r="M58" s="209" t="s">
        <v>178</v>
      </c>
      <c r="N58" s="210" t="s">
        <v>39</v>
      </c>
      <c r="Q58" s="37" t="s">
        <v>168</v>
      </c>
      <c r="R58" s="393">
        <v>240.76000000000002</v>
      </c>
      <c r="S58" s="20">
        <v>2.1</v>
      </c>
      <c r="T58" s="393">
        <v>10</v>
      </c>
    </row>
    <row r="59" spans="12:20" ht="13.5">
      <c r="L59" s="220" t="s">
        <v>169</v>
      </c>
      <c r="M59" s="209"/>
      <c r="N59" s="210"/>
      <c r="Q59" s="37" t="s">
        <v>168</v>
      </c>
      <c r="R59" s="393">
        <v>277.8</v>
      </c>
      <c r="S59" s="20">
        <v>1.4</v>
      </c>
      <c r="T59" s="393">
        <v>0</v>
      </c>
    </row>
    <row r="60" spans="12:20" ht="13.5">
      <c r="L60" s="204" t="s">
        <v>174</v>
      </c>
      <c r="M60" s="209" t="s">
        <v>181</v>
      </c>
      <c r="N60" s="210" t="s">
        <v>182</v>
      </c>
      <c r="Q60" s="37" t="s">
        <v>168</v>
      </c>
      <c r="R60" s="393">
        <v>333.36</v>
      </c>
      <c r="S60" s="20">
        <v>2.3</v>
      </c>
      <c r="T60" s="393">
        <v>0</v>
      </c>
    </row>
    <row r="61" spans="12:20" ht="13.5">
      <c r="L61" s="204" t="s">
        <v>177</v>
      </c>
      <c r="M61" s="209" t="s">
        <v>183</v>
      </c>
      <c r="N61" s="210" t="s">
        <v>184</v>
      </c>
      <c r="Q61" s="37" t="s">
        <v>168</v>
      </c>
      <c r="R61" s="393">
        <v>388.91999999999996</v>
      </c>
      <c r="S61" s="20">
        <v>3</v>
      </c>
      <c r="T61" s="393">
        <v>0</v>
      </c>
    </row>
    <row r="62" spans="12:20" ht="13.5">
      <c r="L62" s="220">
        <v>0</v>
      </c>
      <c r="M62" s="209"/>
      <c r="N62" s="210"/>
      <c r="Q62" s="37" t="s">
        <v>168</v>
      </c>
      <c r="R62" s="393">
        <v>407.44</v>
      </c>
      <c r="S62" s="20">
        <v>2.7</v>
      </c>
      <c r="T62" s="393">
        <v>0</v>
      </c>
    </row>
    <row r="63" spans="12:20" ht="13.5">
      <c r="L63" s="204" t="s">
        <v>174</v>
      </c>
      <c r="M63" s="209" t="s">
        <v>185</v>
      </c>
      <c r="N63" s="210" t="s">
        <v>186</v>
      </c>
      <c r="Q63" s="37" t="s">
        <v>168</v>
      </c>
      <c r="R63" s="393">
        <v>425.96000000000004</v>
      </c>
      <c r="S63" s="20">
        <v>2</v>
      </c>
      <c r="T63" s="393">
        <v>0</v>
      </c>
    </row>
    <row r="64" spans="12:20" ht="13.5">
      <c r="L64" s="204" t="s">
        <v>177</v>
      </c>
      <c r="M64" s="209" t="s">
        <v>227</v>
      </c>
      <c r="N64" s="210" t="s">
        <v>228</v>
      </c>
      <c r="Q64" s="37" t="s">
        <v>168</v>
      </c>
      <c r="R64" s="393">
        <v>444.47999999999996</v>
      </c>
      <c r="S64" s="20">
        <v>2.3</v>
      </c>
      <c r="T64" s="393">
        <v>0</v>
      </c>
    </row>
    <row r="65" spans="12:20" ht="13.5">
      <c r="L65" s="220" t="s">
        <v>168</v>
      </c>
      <c r="M65" s="209"/>
      <c r="N65" s="210"/>
      <c r="Q65" s="390" t="s">
        <v>166</v>
      </c>
      <c r="R65" s="208" t="s">
        <v>396</v>
      </c>
      <c r="S65" s="399" t="s">
        <v>399</v>
      </c>
      <c r="T65" s="392" t="s">
        <v>398</v>
      </c>
    </row>
    <row r="66" spans="12:20" ht="13.5">
      <c r="L66" s="204" t="s">
        <v>174</v>
      </c>
      <c r="M66" s="209" t="s">
        <v>187</v>
      </c>
      <c r="N66" s="210" t="s">
        <v>188</v>
      </c>
      <c r="Q66" s="37" t="s">
        <v>170</v>
      </c>
      <c r="R66" s="206">
        <v>0</v>
      </c>
      <c r="S66" s="20">
        <v>1.2</v>
      </c>
      <c r="T66" s="393">
        <v>0</v>
      </c>
    </row>
    <row r="67" spans="12:20" ht="13.5">
      <c r="L67" s="204" t="s">
        <v>177</v>
      </c>
      <c r="M67" s="209" t="s">
        <v>189</v>
      </c>
      <c r="N67" s="210" t="s">
        <v>190</v>
      </c>
      <c r="Q67" s="37" t="s">
        <v>170</v>
      </c>
      <c r="R67" s="393">
        <v>86.86800000000001</v>
      </c>
      <c r="S67" s="20">
        <v>1.6</v>
      </c>
      <c r="T67" s="393">
        <v>5</v>
      </c>
    </row>
    <row r="68" spans="12:20" ht="13.5">
      <c r="L68" s="220" t="s">
        <v>170</v>
      </c>
      <c r="M68" s="209"/>
      <c r="N68" s="210"/>
      <c r="Q68" s="37" t="s">
        <v>170</v>
      </c>
      <c r="R68" s="393">
        <v>113.38560000000001</v>
      </c>
      <c r="S68" s="20">
        <v>1.7</v>
      </c>
      <c r="T68" s="393">
        <v>10</v>
      </c>
    </row>
    <row r="69" spans="12:20" ht="13.5">
      <c r="L69" s="204" t="s">
        <v>174</v>
      </c>
      <c r="M69" s="209" t="s">
        <v>191</v>
      </c>
      <c r="N69" s="210" t="s">
        <v>192</v>
      </c>
      <c r="Q69" s="37" t="s">
        <v>170</v>
      </c>
      <c r="R69" s="393">
        <v>131.064</v>
      </c>
      <c r="S69" s="20">
        <v>1.6</v>
      </c>
      <c r="T69" s="393">
        <v>20</v>
      </c>
    </row>
    <row r="70" spans="12:20" ht="13.5">
      <c r="L70" s="204" t="s">
        <v>177</v>
      </c>
      <c r="M70" s="209" t="s">
        <v>193</v>
      </c>
      <c r="N70" s="210" t="s">
        <v>194</v>
      </c>
      <c r="Q70" s="37" t="s">
        <v>170</v>
      </c>
      <c r="R70" s="393">
        <v>150.5712</v>
      </c>
      <c r="S70" s="20">
        <v>1.8</v>
      </c>
      <c r="T70" s="393">
        <v>10</v>
      </c>
    </row>
    <row r="71" spans="12:20" ht="13.5">
      <c r="L71" s="220" t="s">
        <v>171</v>
      </c>
      <c r="M71" s="209"/>
      <c r="N71" s="210"/>
      <c r="Q71" s="37" t="s">
        <v>170</v>
      </c>
      <c r="R71" s="393">
        <v>173.12640000000002</v>
      </c>
      <c r="S71" s="20">
        <v>1.5</v>
      </c>
      <c r="T71" s="393">
        <v>25</v>
      </c>
    </row>
    <row r="72" spans="12:20" ht="13.5">
      <c r="L72" s="204" t="s">
        <v>174</v>
      </c>
      <c r="M72" s="209" t="s">
        <v>195</v>
      </c>
      <c r="N72" s="210" t="s">
        <v>196</v>
      </c>
      <c r="Q72" s="37" t="s">
        <v>170</v>
      </c>
      <c r="R72" s="393">
        <v>179.83200000000002</v>
      </c>
      <c r="S72" s="20">
        <v>1.9</v>
      </c>
      <c r="T72" s="393">
        <v>10</v>
      </c>
    </row>
    <row r="73" spans="12:20" ht="13.5">
      <c r="L73" s="211" t="s">
        <v>177</v>
      </c>
      <c r="M73" s="49" t="s">
        <v>197</v>
      </c>
      <c r="N73" s="50" t="s">
        <v>198</v>
      </c>
      <c r="Q73" s="37" t="s">
        <v>170</v>
      </c>
      <c r="R73" s="393">
        <v>203.72</v>
      </c>
      <c r="S73" s="20">
        <v>2</v>
      </c>
      <c r="T73" s="393">
        <v>0</v>
      </c>
    </row>
    <row r="74" spans="17:20" ht="13.5">
      <c r="Q74" s="37" t="s">
        <v>170</v>
      </c>
      <c r="R74" s="393">
        <v>277.8</v>
      </c>
      <c r="S74" s="20">
        <v>2.6</v>
      </c>
      <c r="T74" s="393">
        <v>0</v>
      </c>
    </row>
    <row r="75" spans="17:20" ht="13.5">
      <c r="Q75" s="390" t="s">
        <v>166</v>
      </c>
      <c r="R75" s="208" t="s">
        <v>396</v>
      </c>
      <c r="S75" s="399" t="s">
        <v>399</v>
      </c>
      <c r="T75" s="392" t="s">
        <v>398</v>
      </c>
    </row>
    <row r="76" spans="17:20" ht="13.5">
      <c r="Q76" s="37" t="s">
        <v>171</v>
      </c>
      <c r="R76" s="393">
        <v>0</v>
      </c>
      <c r="S76" s="20">
        <v>1.4</v>
      </c>
      <c r="T76" s="393">
        <v>0</v>
      </c>
    </row>
    <row r="77" spans="17:20" ht="13.5">
      <c r="Q77" s="37" t="s">
        <v>171</v>
      </c>
      <c r="R77" s="393">
        <v>18.52000000000004</v>
      </c>
      <c r="S77" s="20">
        <v>1.4</v>
      </c>
      <c r="T77" s="393">
        <v>50</v>
      </c>
    </row>
    <row r="78" spans="17:20" ht="13.5">
      <c r="Q78" s="37" t="s">
        <v>171</v>
      </c>
      <c r="R78" s="393">
        <v>28</v>
      </c>
      <c r="S78" s="20">
        <v>1.4</v>
      </c>
      <c r="T78" s="393">
        <v>25</v>
      </c>
    </row>
    <row r="79" spans="17:20" ht="13.5">
      <c r="Q79" s="37" t="s">
        <v>171</v>
      </c>
      <c r="R79" s="393">
        <v>33</v>
      </c>
      <c r="S79" s="20">
        <v>1.7</v>
      </c>
      <c r="T79" s="393">
        <v>0</v>
      </c>
    </row>
    <row r="80" spans="17:20" ht="13.5">
      <c r="Q80" s="37" t="s">
        <v>171</v>
      </c>
      <c r="R80" s="393">
        <v>37.039999999999964</v>
      </c>
      <c r="S80" s="20">
        <v>1.9</v>
      </c>
      <c r="T80" s="393">
        <v>25</v>
      </c>
    </row>
    <row r="81" spans="17:20" ht="13.5">
      <c r="Q81" s="37" t="s">
        <v>171</v>
      </c>
      <c r="R81" s="393">
        <v>74.08000000000004</v>
      </c>
      <c r="S81" s="20">
        <v>1.9</v>
      </c>
      <c r="T81" s="393">
        <v>50</v>
      </c>
    </row>
    <row r="82" spans="17:20" ht="13.5">
      <c r="Q82" s="37" t="s">
        <v>171</v>
      </c>
      <c r="R82" s="393">
        <v>98</v>
      </c>
      <c r="S82" s="20">
        <v>1.7</v>
      </c>
      <c r="T82" s="393">
        <v>25</v>
      </c>
    </row>
    <row r="83" spans="17:20" ht="13.5">
      <c r="Q83" s="37" t="s">
        <v>171</v>
      </c>
      <c r="R83" s="393">
        <v>103</v>
      </c>
      <c r="S83" s="20">
        <v>2.1</v>
      </c>
      <c r="T83" s="393">
        <v>10</v>
      </c>
    </row>
    <row r="84" spans="17:20" ht="13.5">
      <c r="Q84" s="37" t="s">
        <v>171</v>
      </c>
      <c r="R84" s="393">
        <v>111.12</v>
      </c>
      <c r="S84" s="20">
        <v>2.1</v>
      </c>
      <c r="T84" s="393">
        <v>0</v>
      </c>
    </row>
    <row r="85" spans="17:20" ht="13.5">
      <c r="Q85" s="37" t="s">
        <v>171</v>
      </c>
      <c r="R85" s="393">
        <v>129.64</v>
      </c>
      <c r="S85" s="20">
        <v>1.9</v>
      </c>
      <c r="T85" s="393">
        <v>25</v>
      </c>
    </row>
    <row r="86" spans="17:20" ht="13.5">
      <c r="Q86" s="37" t="s">
        <v>171</v>
      </c>
      <c r="R86" s="393">
        <v>138</v>
      </c>
      <c r="S86" s="20">
        <v>2.1</v>
      </c>
      <c r="T86" s="393">
        <v>0</v>
      </c>
    </row>
    <row r="87" spans="17:20" ht="13.5">
      <c r="Q87" s="37" t="s">
        <v>171</v>
      </c>
      <c r="R87" s="393">
        <v>143</v>
      </c>
      <c r="S87" s="20">
        <v>1.8</v>
      </c>
      <c r="T87" s="393">
        <v>25</v>
      </c>
    </row>
    <row r="88" spans="17:20" ht="13.5">
      <c r="Q88" s="37" t="s">
        <v>171</v>
      </c>
      <c r="R88" s="393">
        <v>148.15999999999997</v>
      </c>
      <c r="S88" s="20">
        <v>2.1</v>
      </c>
      <c r="T88" s="393">
        <v>0</v>
      </c>
    </row>
    <row r="89" spans="17:20" ht="13.5">
      <c r="Q89" s="37" t="s">
        <v>171</v>
      </c>
      <c r="R89" s="393">
        <v>166.68</v>
      </c>
      <c r="S89" s="20">
        <v>2.1</v>
      </c>
      <c r="T89" s="393">
        <v>10</v>
      </c>
    </row>
    <row r="90" spans="17:20" ht="13.5">
      <c r="Q90" s="37" t="s">
        <v>171</v>
      </c>
      <c r="R90" s="393">
        <v>178</v>
      </c>
      <c r="S90" s="20">
        <v>2</v>
      </c>
      <c r="T90" s="393">
        <v>0</v>
      </c>
    </row>
    <row r="91" spans="17:20" ht="13.5">
      <c r="Q91" s="37" t="s">
        <v>171</v>
      </c>
      <c r="R91" s="393">
        <v>185.2</v>
      </c>
      <c r="S91" s="20">
        <v>1.9</v>
      </c>
      <c r="T91" s="393">
        <v>25</v>
      </c>
    </row>
    <row r="92" spans="17:20" ht="13.5">
      <c r="Q92" s="37" t="s">
        <v>171</v>
      </c>
      <c r="R92" s="393">
        <v>191</v>
      </c>
      <c r="S92" s="20">
        <v>1.9</v>
      </c>
      <c r="T92" s="393">
        <v>50</v>
      </c>
    </row>
    <row r="93" spans="17:20" ht="13.5">
      <c r="Q93" s="37" t="s">
        <v>171</v>
      </c>
      <c r="R93" s="393">
        <v>193</v>
      </c>
      <c r="S93" s="20">
        <v>1.8</v>
      </c>
      <c r="T93" s="393">
        <v>75</v>
      </c>
    </row>
    <row r="94" spans="17:20" ht="13.5">
      <c r="Q94" s="37" t="s">
        <v>171</v>
      </c>
      <c r="R94" s="393">
        <v>198</v>
      </c>
      <c r="S94" s="20">
        <v>1.9</v>
      </c>
      <c r="T94" s="393">
        <v>50</v>
      </c>
    </row>
    <row r="95" spans="17:20" ht="13.5">
      <c r="Q95" s="37" t="s">
        <v>171</v>
      </c>
      <c r="R95" s="393">
        <v>203.71999999999997</v>
      </c>
      <c r="S95" s="20">
        <v>1.9</v>
      </c>
      <c r="T95" s="393">
        <v>25</v>
      </c>
    </row>
    <row r="96" spans="17:20" ht="13.5">
      <c r="Q96" s="37" t="s">
        <v>171</v>
      </c>
      <c r="R96" s="393">
        <v>213</v>
      </c>
      <c r="S96" s="20">
        <v>2.3</v>
      </c>
      <c r="T96" s="393">
        <v>10</v>
      </c>
    </row>
    <row r="97" spans="17:20" ht="13.5">
      <c r="Q97" s="37" t="s">
        <v>171</v>
      </c>
      <c r="R97" s="393">
        <v>218</v>
      </c>
      <c r="S97" s="20">
        <v>2.3</v>
      </c>
      <c r="T97" s="393">
        <v>25</v>
      </c>
    </row>
    <row r="98" spans="17:20" ht="13.5">
      <c r="Q98" s="37" t="s">
        <v>171</v>
      </c>
      <c r="R98" s="393">
        <v>222.23999999999998</v>
      </c>
      <c r="S98" s="20">
        <v>2.2</v>
      </c>
      <c r="T98" s="393">
        <v>10</v>
      </c>
    </row>
    <row r="99" spans="17:20" ht="13.5">
      <c r="Q99" s="37" t="s">
        <v>171</v>
      </c>
      <c r="R99" s="393">
        <v>233</v>
      </c>
      <c r="S99" s="20">
        <v>2</v>
      </c>
      <c r="T99" s="393">
        <v>0</v>
      </c>
    </row>
    <row r="100" spans="17:20" ht="13.5">
      <c r="Q100" s="37" t="s">
        <v>171</v>
      </c>
      <c r="R100" s="393">
        <v>240.76000000000002</v>
      </c>
      <c r="S100" s="20">
        <v>1.7</v>
      </c>
      <c r="T100" s="393">
        <v>10</v>
      </c>
    </row>
    <row r="101" spans="17:20" ht="13.5">
      <c r="Q101" s="37" t="s">
        <v>171</v>
      </c>
      <c r="R101" s="393">
        <v>253</v>
      </c>
      <c r="S101" s="20">
        <v>2.1</v>
      </c>
      <c r="T101" s="393">
        <v>0</v>
      </c>
    </row>
    <row r="102" spans="17:20" ht="13.5">
      <c r="Q102" s="37" t="s">
        <v>171</v>
      </c>
      <c r="R102" s="393">
        <v>259.28</v>
      </c>
      <c r="S102" s="20">
        <v>2.2</v>
      </c>
      <c r="T102" s="393">
        <v>10</v>
      </c>
    </row>
    <row r="103" spans="17:20" ht="13.5">
      <c r="Q103" s="37" t="s">
        <v>171</v>
      </c>
      <c r="R103" s="393">
        <v>273</v>
      </c>
      <c r="S103" s="20">
        <v>2.2</v>
      </c>
      <c r="T103" s="393">
        <v>0</v>
      </c>
    </row>
    <row r="104" spans="17:20" ht="13.5">
      <c r="Q104" s="37" t="s">
        <v>171</v>
      </c>
      <c r="R104" s="393">
        <v>277.79999999999995</v>
      </c>
      <c r="S104" s="20">
        <v>2.3</v>
      </c>
      <c r="T104" s="393">
        <v>10</v>
      </c>
    </row>
    <row r="105" spans="17:20" ht="13.5">
      <c r="Q105" s="37" t="s">
        <v>171</v>
      </c>
      <c r="R105" s="393">
        <v>284.9968</v>
      </c>
      <c r="S105" s="20">
        <v>2.2</v>
      </c>
      <c r="T105" s="393">
        <v>0</v>
      </c>
    </row>
    <row r="106" spans="17:20" ht="13.5">
      <c r="Q106" s="37" t="s">
        <v>171</v>
      </c>
      <c r="R106" s="393">
        <v>295.0552</v>
      </c>
      <c r="S106" s="20">
        <v>2.8</v>
      </c>
      <c r="T106" s="393">
        <v>10</v>
      </c>
    </row>
    <row r="107" spans="17:20" ht="13.5">
      <c r="Q107" s="37" t="s">
        <v>171</v>
      </c>
      <c r="R107" s="393">
        <v>361.5016</v>
      </c>
      <c r="S107" s="20">
        <v>3</v>
      </c>
      <c r="T107" s="393">
        <v>0</v>
      </c>
    </row>
    <row r="108" spans="17:20" ht="13.5">
      <c r="Q108" s="37" t="s">
        <v>171</v>
      </c>
      <c r="R108" s="393">
        <v>404.47839999999997</v>
      </c>
      <c r="S108" s="20">
        <v>3.5</v>
      </c>
      <c r="T108" s="393">
        <v>0</v>
      </c>
    </row>
    <row r="109" spans="17:20" ht="13.5">
      <c r="Q109" s="32" t="s">
        <v>171</v>
      </c>
      <c r="R109" s="398">
        <v>463</v>
      </c>
      <c r="S109" s="397">
        <v>3.8</v>
      </c>
      <c r="T109" s="398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3">
      <selection activeCell="A1" sqref="A1:Q28"/>
    </sheetView>
  </sheetViews>
  <sheetFormatPr defaultColWidth="11.00390625" defaultRowHeight="12"/>
  <cols>
    <col min="1" max="1" width="8.125" style="0" customWidth="1"/>
    <col min="2" max="2" width="6.875" style="0" customWidth="1"/>
    <col min="3" max="3" width="8.00390625" style="0" customWidth="1"/>
    <col min="4" max="4" width="7.00390625" style="0" customWidth="1"/>
    <col min="5" max="5" width="6.875" style="0" customWidth="1"/>
    <col min="6" max="13" width="7.875" style="0" customWidth="1"/>
    <col min="14" max="14" width="7.00390625" style="0" customWidth="1"/>
    <col min="15" max="15" width="13.125" style="0" customWidth="1"/>
    <col min="16" max="16" width="10.50390625" style="0" customWidth="1"/>
  </cols>
  <sheetData>
    <row r="1" spans="1:16" ht="13.5">
      <c r="A1" s="2" t="s">
        <v>21</v>
      </c>
      <c r="B1" s="58"/>
      <c r="C1" s="58"/>
      <c r="D1" s="3"/>
      <c r="E1" s="2" t="s">
        <v>400</v>
      </c>
      <c r="F1" s="58"/>
      <c r="G1" s="58"/>
      <c r="H1" s="2" t="s">
        <v>161</v>
      </c>
      <c r="I1" s="58"/>
      <c r="J1" s="58"/>
      <c r="K1" s="58"/>
      <c r="L1" s="58"/>
      <c r="M1" s="58"/>
      <c r="N1" s="58"/>
      <c r="O1" s="58"/>
      <c r="P1" s="58"/>
    </row>
    <row r="2" spans="1:16" ht="13.5">
      <c r="A2" s="2"/>
      <c r="B2" s="58"/>
      <c r="C2" s="58"/>
      <c r="D2" s="2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13.5">
      <c r="A3" s="58"/>
      <c r="B3" s="58"/>
      <c r="C3" s="58"/>
      <c r="D3" s="58"/>
      <c r="E3" s="58"/>
      <c r="F3" s="466" t="s">
        <v>154</v>
      </c>
      <c r="G3" s="467"/>
      <c r="H3" s="467"/>
      <c r="I3" s="467"/>
      <c r="J3" s="468"/>
      <c r="K3" s="468"/>
      <c r="L3" s="468"/>
      <c r="M3" s="469"/>
      <c r="N3" s="58"/>
      <c r="O3" s="58"/>
      <c r="P3" s="58"/>
    </row>
    <row r="4" spans="1:17" ht="13.5">
      <c r="A4" s="185" t="s">
        <v>67</v>
      </c>
      <c r="B4" s="182" t="s">
        <v>133</v>
      </c>
      <c r="C4" s="57" t="s">
        <v>238</v>
      </c>
      <c r="D4" s="183" t="s">
        <v>215</v>
      </c>
      <c r="E4" s="57" t="s">
        <v>68</v>
      </c>
      <c r="F4" s="184" t="s">
        <v>155</v>
      </c>
      <c r="G4" s="185" t="s">
        <v>156</v>
      </c>
      <c r="H4" s="184" t="s">
        <v>157</v>
      </c>
      <c r="I4" s="185" t="s">
        <v>158</v>
      </c>
      <c r="J4" s="184" t="s">
        <v>159</v>
      </c>
      <c r="K4" s="185" t="s">
        <v>160</v>
      </c>
      <c r="L4" s="186" t="s">
        <v>106</v>
      </c>
      <c r="M4" s="185" t="s">
        <v>25</v>
      </c>
      <c r="N4" s="187" t="s">
        <v>134</v>
      </c>
      <c r="O4" s="185" t="s">
        <v>135</v>
      </c>
      <c r="P4" s="9" t="s">
        <v>136</v>
      </c>
      <c r="Q4" s="60" t="s">
        <v>230</v>
      </c>
    </row>
    <row r="5" spans="1:17" ht="13.5">
      <c r="A5" s="188" t="s">
        <v>401</v>
      </c>
      <c r="B5" s="35">
        <v>1</v>
      </c>
      <c r="C5" s="245">
        <v>40724</v>
      </c>
      <c r="D5" s="246" t="s">
        <v>237</v>
      </c>
      <c r="E5" s="47">
        <v>2</v>
      </c>
      <c r="F5" s="189"/>
      <c r="G5" s="47"/>
      <c r="H5" s="189"/>
      <c r="I5" s="47"/>
      <c r="J5" s="189"/>
      <c r="K5" s="47"/>
      <c r="L5" s="190"/>
      <c r="M5" s="191"/>
      <c r="N5" s="192"/>
      <c r="O5" s="47"/>
      <c r="P5" s="247" t="s">
        <v>3</v>
      </c>
      <c r="Q5" s="248">
        <v>20</v>
      </c>
    </row>
    <row r="6" spans="1:17" ht="13.5">
      <c r="A6" s="188" t="s">
        <v>401</v>
      </c>
      <c r="B6" s="37">
        <v>1</v>
      </c>
      <c r="C6" s="245">
        <v>40724</v>
      </c>
      <c r="D6" s="212" t="s">
        <v>237</v>
      </c>
      <c r="E6" s="194">
        <v>4</v>
      </c>
      <c r="F6" s="197">
        <v>71.36</v>
      </c>
      <c r="G6" s="194">
        <v>57.92</v>
      </c>
      <c r="H6" s="193">
        <v>85.44</v>
      </c>
      <c r="I6" s="194">
        <v>63.2</v>
      </c>
      <c r="J6" s="193">
        <v>68.16</v>
      </c>
      <c r="K6" s="194">
        <v>28.96</v>
      </c>
      <c r="L6" s="195">
        <v>69.21600000000001</v>
      </c>
      <c r="M6" s="196">
        <v>18.884790352732708</v>
      </c>
      <c r="N6" s="197" t="s">
        <v>231</v>
      </c>
      <c r="O6" s="194" t="s">
        <v>232</v>
      </c>
      <c r="P6" s="249">
        <v>20</v>
      </c>
      <c r="Q6" s="250">
        <v>20</v>
      </c>
    </row>
    <row r="7" spans="1:17" ht="13.5">
      <c r="A7" s="188" t="s">
        <v>401</v>
      </c>
      <c r="B7" s="37">
        <v>1</v>
      </c>
      <c r="C7" s="245">
        <v>40724</v>
      </c>
      <c r="D7" s="212" t="s">
        <v>237</v>
      </c>
      <c r="E7" s="194">
        <v>6</v>
      </c>
      <c r="F7" s="193">
        <v>54.72</v>
      </c>
      <c r="G7" s="194">
        <v>52.96</v>
      </c>
      <c r="H7" s="193">
        <v>49.12</v>
      </c>
      <c r="I7" s="194">
        <v>43.84</v>
      </c>
      <c r="J7" s="193">
        <v>51.84</v>
      </c>
      <c r="K7" s="194">
        <v>31.36</v>
      </c>
      <c r="L7" s="195">
        <v>46.176</v>
      </c>
      <c r="M7" s="196">
        <v>9.202156269049128</v>
      </c>
      <c r="N7" s="197" t="s">
        <v>231</v>
      </c>
      <c r="O7" s="194" t="s">
        <v>232</v>
      </c>
      <c r="P7" s="249">
        <v>85</v>
      </c>
      <c r="Q7" s="250">
        <v>25</v>
      </c>
    </row>
    <row r="8" spans="1:17" ht="13.5">
      <c r="A8" s="188" t="s">
        <v>401</v>
      </c>
      <c r="B8" s="37">
        <v>1</v>
      </c>
      <c r="C8" s="245">
        <v>40724</v>
      </c>
      <c r="D8" s="212" t="s">
        <v>24</v>
      </c>
      <c r="E8" s="194">
        <v>2</v>
      </c>
      <c r="F8" s="193"/>
      <c r="G8" s="194"/>
      <c r="H8" s="193"/>
      <c r="I8" s="194"/>
      <c r="J8" s="193"/>
      <c r="K8" s="194"/>
      <c r="L8" s="195"/>
      <c r="M8" s="196"/>
      <c r="N8" s="197"/>
      <c r="O8" s="194"/>
      <c r="P8" s="249" t="s">
        <v>3</v>
      </c>
      <c r="Q8" s="250">
        <v>10</v>
      </c>
    </row>
    <row r="9" spans="1:17" ht="13.5">
      <c r="A9" s="188" t="s">
        <v>401</v>
      </c>
      <c r="B9" s="37">
        <v>1</v>
      </c>
      <c r="C9" s="245">
        <v>40724</v>
      </c>
      <c r="D9" s="212" t="s">
        <v>24</v>
      </c>
      <c r="E9" s="194">
        <v>4</v>
      </c>
      <c r="F9" s="193">
        <v>141.44</v>
      </c>
      <c r="G9" s="194">
        <v>141.44</v>
      </c>
      <c r="H9" s="193">
        <v>80.32</v>
      </c>
      <c r="I9" s="194">
        <v>39.68</v>
      </c>
      <c r="J9" s="193">
        <v>108.96</v>
      </c>
      <c r="K9" s="194">
        <v>44.48</v>
      </c>
      <c r="L9" s="195">
        <v>92.71999999999998</v>
      </c>
      <c r="M9" s="196">
        <v>45.39848808055178</v>
      </c>
      <c r="N9" s="197" t="s">
        <v>231</v>
      </c>
      <c r="O9" s="194" t="s">
        <v>233</v>
      </c>
      <c r="P9" s="249">
        <v>10</v>
      </c>
      <c r="Q9" s="250">
        <v>10</v>
      </c>
    </row>
    <row r="10" spans="1:17" ht="13.5">
      <c r="A10" s="188" t="s">
        <v>401</v>
      </c>
      <c r="B10" s="37">
        <v>1</v>
      </c>
      <c r="C10" s="245">
        <v>40724</v>
      </c>
      <c r="D10" s="212" t="s">
        <v>24</v>
      </c>
      <c r="E10" s="194">
        <v>6</v>
      </c>
      <c r="F10" s="193">
        <v>124.96</v>
      </c>
      <c r="G10" s="194">
        <v>113.28</v>
      </c>
      <c r="H10" s="193">
        <v>196.8</v>
      </c>
      <c r="I10" s="194">
        <v>70.24</v>
      </c>
      <c r="J10" s="193">
        <v>73.76</v>
      </c>
      <c r="K10" s="194">
        <v>87.2</v>
      </c>
      <c r="L10" s="195">
        <v>108.25600000000001</v>
      </c>
      <c r="M10" s="196">
        <v>47.27863280595151</v>
      </c>
      <c r="N10" s="197" t="s">
        <v>231</v>
      </c>
      <c r="O10" s="194" t="s">
        <v>233</v>
      </c>
      <c r="P10" s="249">
        <v>50</v>
      </c>
      <c r="Q10" s="250">
        <v>20</v>
      </c>
    </row>
    <row r="11" spans="1:17" ht="13.5">
      <c r="A11" s="188" t="s">
        <v>401</v>
      </c>
      <c r="B11" s="37">
        <v>2</v>
      </c>
      <c r="C11" s="251">
        <v>40757</v>
      </c>
      <c r="D11" s="212" t="s">
        <v>237</v>
      </c>
      <c r="E11" s="194">
        <v>2</v>
      </c>
      <c r="F11" s="193"/>
      <c r="G11" s="194"/>
      <c r="H11" s="193"/>
      <c r="I11" s="194"/>
      <c r="J11" s="193"/>
      <c r="K11" s="194"/>
      <c r="L11" s="195"/>
      <c r="M11" s="196"/>
      <c r="N11" s="197"/>
      <c r="O11" s="194"/>
      <c r="P11" s="249" t="s">
        <v>3</v>
      </c>
      <c r="Q11" s="250" t="s">
        <v>152</v>
      </c>
    </row>
    <row r="12" spans="1:17" ht="13.5">
      <c r="A12" s="188" t="s">
        <v>401</v>
      </c>
      <c r="B12" s="37">
        <v>2</v>
      </c>
      <c r="C12" s="251">
        <v>40757</v>
      </c>
      <c r="D12" s="212" t="s">
        <v>237</v>
      </c>
      <c r="E12" s="194">
        <v>4</v>
      </c>
      <c r="F12" s="193">
        <v>37.28</v>
      </c>
      <c r="G12" s="194">
        <v>11.84</v>
      </c>
      <c r="H12" s="193">
        <v>13.12</v>
      </c>
      <c r="I12" s="194">
        <v>28.8</v>
      </c>
      <c r="J12" s="193">
        <v>40.16</v>
      </c>
      <c r="K12" s="194">
        <v>19.84</v>
      </c>
      <c r="L12" s="195">
        <v>25.173333333333332</v>
      </c>
      <c r="M12" s="196">
        <v>12.131193950583215</v>
      </c>
      <c r="N12" s="197" t="s">
        <v>231</v>
      </c>
      <c r="O12" s="194" t="s">
        <v>232</v>
      </c>
      <c r="P12" s="249">
        <v>5</v>
      </c>
      <c r="Q12" s="250">
        <v>10</v>
      </c>
    </row>
    <row r="13" spans="1:17" ht="13.5">
      <c r="A13" s="188" t="s">
        <v>401</v>
      </c>
      <c r="B13" s="37">
        <v>2</v>
      </c>
      <c r="C13" s="251">
        <v>40757</v>
      </c>
      <c r="D13" s="212" t="s">
        <v>237</v>
      </c>
      <c r="E13" s="194">
        <v>6</v>
      </c>
      <c r="F13" s="193">
        <v>201.76</v>
      </c>
      <c r="G13" s="194">
        <v>334.72</v>
      </c>
      <c r="H13" s="193">
        <v>231.68</v>
      </c>
      <c r="I13" s="194">
        <v>116.48</v>
      </c>
      <c r="J13" s="193">
        <v>285.28</v>
      </c>
      <c r="K13" s="194">
        <v>223.04</v>
      </c>
      <c r="L13" s="195">
        <v>232.16</v>
      </c>
      <c r="M13" s="196">
        <v>74.47108861833553</v>
      </c>
      <c r="N13" s="197" t="s">
        <v>231</v>
      </c>
      <c r="O13" s="194" t="s">
        <v>232</v>
      </c>
      <c r="P13" s="249">
        <v>90</v>
      </c>
      <c r="Q13" s="250">
        <v>35</v>
      </c>
    </row>
    <row r="14" spans="1:17" ht="13.5">
      <c r="A14" s="188" t="s">
        <v>401</v>
      </c>
      <c r="B14" s="37">
        <v>2</v>
      </c>
      <c r="C14" s="251">
        <v>40757</v>
      </c>
      <c r="D14" s="212" t="s">
        <v>24</v>
      </c>
      <c r="E14" s="194">
        <v>2</v>
      </c>
      <c r="F14" s="193"/>
      <c r="G14" s="194"/>
      <c r="H14" s="193"/>
      <c r="I14" s="194"/>
      <c r="J14" s="193"/>
      <c r="K14" s="194"/>
      <c r="L14" s="195"/>
      <c r="M14" s="196"/>
      <c r="N14" s="197"/>
      <c r="O14" s="194"/>
      <c r="P14" s="249" t="s">
        <v>3</v>
      </c>
      <c r="Q14" s="250">
        <v>5</v>
      </c>
    </row>
    <row r="15" spans="1:17" ht="13.5">
      <c r="A15" s="188" t="s">
        <v>401</v>
      </c>
      <c r="B15" s="37">
        <v>2</v>
      </c>
      <c r="C15" s="251">
        <v>40757</v>
      </c>
      <c r="D15" s="212" t="s">
        <v>24</v>
      </c>
      <c r="E15" s="194">
        <v>4</v>
      </c>
      <c r="F15" s="193">
        <v>33.92</v>
      </c>
      <c r="G15" s="194">
        <v>21.6</v>
      </c>
      <c r="H15" s="193">
        <v>39.68</v>
      </c>
      <c r="I15" s="194">
        <v>76.96</v>
      </c>
      <c r="J15" s="193">
        <v>36.64</v>
      </c>
      <c r="K15" s="194">
        <v>48.32</v>
      </c>
      <c r="L15" s="195">
        <v>42.85333333333333</v>
      </c>
      <c r="M15" s="196">
        <v>18.832595855767373</v>
      </c>
      <c r="N15" s="197" t="s">
        <v>231</v>
      </c>
      <c r="O15" s="194" t="s">
        <v>232</v>
      </c>
      <c r="P15" s="249">
        <v>5</v>
      </c>
      <c r="Q15" s="250">
        <v>10</v>
      </c>
    </row>
    <row r="16" spans="1:17" ht="13.5">
      <c r="A16" s="188" t="s">
        <v>401</v>
      </c>
      <c r="B16" s="37">
        <v>2</v>
      </c>
      <c r="C16" s="251">
        <v>40757</v>
      </c>
      <c r="D16" s="212" t="s">
        <v>24</v>
      </c>
      <c r="E16" s="194">
        <v>6</v>
      </c>
      <c r="F16" s="193">
        <v>104.48</v>
      </c>
      <c r="G16" s="194">
        <v>66.56</v>
      </c>
      <c r="H16" s="400">
        <v>72</v>
      </c>
      <c r="I16" s="194">
        <v>51.68</v>
      </c>
      <c r="J16" s="193">
        <v>65.28</v>
      </c>
      <c r="K16" s="194">
        <v>58.88</v>
      </c>
      <c r="L16" s="195">
        <v>69.81333333333333</v>
      </c>
      <c r="M16" s="196">
        <v>18.36327930045904</v>
      </c>
      <c r="N16" s="197" t="s">
        <v>231</v>
      </c>
      <c r="O16" s="194" t="s">
        <v>232</v>
      </c>
      <c r="P16" s="249">
        <v>15</v>
      </c>
      <c r="Q16" s="250">
        <v>10</v>
      </c>
    </row>
    <row r="17" spans="1:17" ht="13.5">
      <c r="A17" s="188" t="s">
        <v>401</v>
      </c>
      <c r="B17" s="37">
        <v>3</v>
      </c>
      <c r="C17" s="245">
        <v>40787</v>
      </c>
      <c r="D17" s="212" t="s">
        <v>237</v>
      </c>
      <c r="E17" s="194">
        <v>2</v>
      </c>
      <c r="F17" s="193"/>
      <c r="G17" s="194"/>
      <c r="H17" s="193"/>
      <c r="I17" s="194"/>
      <c r="J17" s="193"/>
      <c r="K17" s="194"/>
      <c r="L17" s="195"/>
      <c r="M17" s="196"/>
      <c r="N17" s="197"/>
      <c r="O17" s="194"/>
      <c r="P17" s="249" t="s">
        <v>3</v>
      </c>
      <c r="Q17" s="250" t="s">
        <v>152</v>
      </c>
    </row>
    <row r="18" spans="1:17" ht="13.5">
      <c r="A18" s="188" t="s">
        <v>401</v>
      </c>
      <c r="B18" s="37">
        <v>3</v>
      </c>
      <c r="C18" s="245">
        <v>40787</v>
      </c>
      <c r="D18" s="212" t="s">
        <v>237</v>
      </c>
      <c r="E18" s="194">
        <v>4</v>
      </c>
      <c r="F18" s="193">
        <v>49.92</v>
      </c>
      <c r="G18" s="194">
        <v>69.44</v>
      </c>
      <c r="H18" s="193">
        <v>56.8</v>
      </c>
      <c r="I18" s="194">
        <v>63.2</v>
      </c>
      <c r="J18" s="193">
        <v>80.32</v>
      </c>
      <c r="K18" s="194">
        <v>90.72</v>
      </c>
      <c r="L18" s="195">
        <v>68.39999999999999</v>
      </c>
      <c r="M18" s="196">
        <v>13.55219834565589</v>
      </c>
      <c r="N18" s="197" t="s">
        <v>231</v>
      </c>
      <c r="O18" s="194" t="s">
        <v>233</v>
      </c>
      <c r="P18" s="249">
        <v>50</v>
      </c>
      <c r="Q18" s="250">
        <v>20</v>
      </c>
    </row>
    <row r="19" spans="1:17" ht="13.5">
      <c r="A19" s="188" t="s">
        <v>401</v>
      </c>
      <c r="B19" s="37">
        <v>3</v>
      </c>
      <c r="C19" s="245">
        <v>40787</v>
      </c>
      <c r="D19" s="212" t="s">
        <v>237</v>
      </c>
      <c r="E19" s="194">
        <v>6</v>
      </c>
      <c r="F19" s="193">
        <v>82.24</v>
      </c>
      <c r="G19" s="194">
        <v>12.48</v>
      </c>
      <c r="H19" s="193">
        <v>56.96</v>
      </c>
      <c r="I19" s="194">
        <v>59.84</v>
      </c>
      <c r="J19" s="193">
        <v>40.48</v>
      </c>
      <c r="K19" s="194">
        <v>27.04</v>
      </c>
      <c r="L19" s="195">
        <v>46.50666666666667</v>
      </c>
      <c r="M19" s="196">
        <v>25.047981688484725</v>
      </c>
      <c r="N19" s="197" t="s">
        <v>231</v>
      </c>
      <c r="O19" s="194" t="s">
        <v>233</v>
      </c>
      <c r="P19" s="249">
        <v>50</v>
      </c>
      <c r="Q19" s="250">
        <v>25</v>
      </c>
    </row>
    <row r="20" spans="1:17" ht="13.5">
      <c r="A20" s="188" t="s">
        <v>401</v>
      </c>
      <c r="B20" s="37">
        <v>3</v>
      </c>
      <c r="C20" s="245">
        <v>40787</v>
      </c>
      <c r="D20" s="212" t="s">
        <v>24</v>
      </c>
      <c r="E20" s="194">
        <v>2</v>
      </c>
      <c r="F20" s="193"/>
      <c r="G20" s="194"/>
      <c r="H20" s="193"/>
      <c r="I20" s="194"/>
      <c r="J20" s="193"/>
      <c r="K20" s="194"/>
      <c r="L20" s="195"/>
      <c r="M20" s="196"/>
      <c r="N20" s="197"/>
      <c r="O20" s="194"/>
      <c r="P20" s="249" t="s">
        <v>3</v>
      </c>
      <c r="Q20" s="250" t="s">
        <v>152</v>
      </c>
    </row>
    <row r="21" spans="1:17" ht="13.5">
      <c r="A21" s="188" t="s">
        <v>401</v>
      </c>
      <c r="B21" s="37">
        <v>3</v>
      </c>
      <c r="C21" s="245">
        <v>40787</v>
      </c>
      <c r="D21" s="212" t="s">
        <v>24</v>
      </c>
      <c r="E21" s="194">
        <v>4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252">
        <v>0</v>
      </c>
      <c r="M21" s="196">
        <v>0</v>
      </c>
      <c r="N21" s="253" t="s">
        <v>231</v>
      </c>
      <c r="O21" s="194" t="s">
        <v>232</v>
      </c>
      <c r="P21" s="249" t="s">
        <v>3</v>
      </c>
      <c r="Q21" s="250" t="s">
        <v>152</v>
      </c>
    </row>
    <row r="22" spans="1:17" ht="13.5">
      <c r="A22" s="188" t="s">
        <v>401</v>
      </c>
      <c r="B22" s="37">
        <v>3</v>
      </c>
      <c r="C22" s="245">
        <v>40787</v>
      </c>
      <c r="D22" s="212" t="s">
        <v>24</v>
      </c>
      <c r="E22" s="194">
        <v>6</v>
      </c>
      <c r="F22" s="193">
        <v>29.12</v>
      </c>
      <c r="G22" s="194">
        <v>10.56</v>
      </c>
      <c r="H22" s="193">
        <v>78.72</v>
      </c>
      <c r="I22" s="194">
        <v>17.76</v>
      </c>
      <c r="J22" s="193">
        <v>42.08</v>
      </c>
      <c r="K22" s="194">
        <v>27.84</v>
      </c>
      <c r="L22" s="195">
        <v>34.34666666666667</v>
      </c>
      <c r="M22" s="196">
        <v>24.246133437450734</v>
      </c>
      <c r="N22" s="197" t="s">
        <v>231</v>
      </c>
      <c r="O22" s="194" t="s">
        <v>232</v>
      </c>
      <c r="P22" s="249">
        <v>20</v>
      </c>
      <c r="Q22" s="250">
        <v>15</v>
      </c>
    </row>
    <row r="23" spans="1:17" ht="13.5">
      <c r="A23" s="188" t="s">
        <v>401</v>
      </c>
      <c r="B23" s="37">
        <v>4</v>
      </c>
      <c r="C23" s="251">
        <v>40814</v>
      </c>
      <c r="D23" s="212" t="s">
        <v>237</v>
      </c>
      <c r="E23" s="194">
        <v>2</v>
      </c>
      <c r="F23" s="193"/>
      <c r="G23" s="194"/>
      <c r="H23" s="193"/>
      <c r="I23" s="194"/>
      <c r="J23" s="193"/>
      <c r="K23" s="194"/>
      <c r="L23" s="254"/>
      <c r="M23" s="196"/>
      <c r="N23" s="193"/>
      <c r="O23" s="194"/>
      <c r="P23" s="249" t="s">
        <v>3</v>
      </c>
      <c r="Q23" s="250" t="s">
        <v>152</v>
      </c>
    </row>
    <row r="24" spans="1:17" ht="13.5">
      <c r="A24" s="188" t="s">
        <v>401</v>
      </c>
      <c r="B24" s="37">
        <v>4</v>
      </c>
      <c r="C24" s="251">
        <v>40814</v>
      </c>
      <c r="D24" s="212" t="s">
        <v>237</v>
      </c>
      <c r="E24" s="194">
        <v>4</v>
      </c>
      <c r="F24" s="193">
        <v>50.24</v>
      </c>
      <c r="G24" s="194">
        <v>37.76</v>
      </c>
      <c r="H24" s="193">
        <v>37.12</v>
      </c>
      <c r="I24" s="194">
        <v>49.76</v>
      </c>
      <c r="J24" s="193">
        <v>35.584</v>
      </c>
      <c r="K24" s="194">
        <v>43.04</v>
      </c>
      <c r="L24" s="195">
        <v>43.1488</v>
      </c>
      <c r="M24" s="196">
        <v>6.847947663351406</v>
      </c>
      <c r="N24" s="197" t="s">
        <v>231</v>
      </c>
      <c r="O24" s="194" t="s">
        <v>233</v>
      </c>
      <c r="P24" s="249">
        <v>10</v>
      </c>
      <c r="Q24" s="250">
        <v>10</v>
      </c>
    </row>
    <row r="25" spans="1:17" ht="13.5">
      <c r="A25" s="188" t="s">
        <v>401</v>
      </c>
      <c r="B25" s="37">
        <v>4</v>
      </c>
      <c r="C25" s="251">
        <v>40814</v>
      </c>
      <c r="D25" s="212" t="s">
        <v>237</v>
      </c>
      <c r="E25" s="194">
        <v>6</v>
      </c>
      <c r="F25" s="197">
        <v>72</v>
      </c>
      <c r="G25" s="194">
        <v>73.44</v>
      </c>
      <c r="H25" s="193">
        <v>59.2</v>
      </c>
      <c r="I25" s="194">
        <v>69.76</v>
      </c>
      <c r="J25" s="193">
        <v>235.04</v>
      </c>
      <c r="K25" s="194">
        <v>62.08</v>
      </c>
      <c r="L25" s="195">
        <v>95.25333333333333</v>
      </c>
      <c r="M25" s="196">
        <v>68.71255217692519</v>
      </c>
      <c r="N25" s="197" t="s">
        <v>231</v>
      </c>
      <c r="O25" s="194" t="s">
        <v>233</v>
      </c>
      <c r="P25" s="249">
        <v>50</v>
      </c>
      <c r="Q25" s="250">
        <v>15</v>
      </c>
    </row>
    <row r="26" spans="1:17" ht="13.5">
      <c r="A26" s="188" t="s">
        <v>401</v>
      </c>
      <c r="B26" s="37">
        <v>4</v>
      </c>
      <c r="C26" s="251">
        <v>40814</v>
      </c>
      <c r="D26" s="212" t="s">
        <v>24</v>
      </c>
      <c r="E26" s="194">
        <v>2</v>
      </c>
      <c r="F26" s="193"/>
      <c r="G26" s="194"/>
      <c r="H26" s="193"/>
      <c r="I26" s="194"/>
      <c r="J26" s="193"/>
      <c r="K26" s="194"/>
      <c r="L26" s="195"/>
      <c r="M26" s="196"/>
      <c r="N26" s="197"/>
      <c r="O26" s="194"/>
      <c r="P26" s="249" t="s">
        <v>3</v>
      </c>
      <c r="Q26" s="250" t="s">
        <v>152</v>
      </c>
    </row>
    <row r="27" spans="1:17" ht="13.5">
      <c r="A27" s="188" t="s">
        <v>401</v>
      </c>
      <c r="B27" s="37">
        <v>4</v>
      </c>
      <c r="C27" s="251">
        <v>40814</v>
      </c>
      <c r="D27" s="212" t="s">
        <v>24</v>
      </c>
      <c r="E27" s="194">
        <v>4</v>
      </c>
      <c r="F27" s="193">
        <v>48.64</v>
      </c>
      <c r="G27" s="194">
        <v>71.68</v>
      </c>
      <c r="H27" s="193">
        <v>80.96</v>
      </c>
      <c r="I27" s="194">
        <v>69.76</v>
      </c>
      <c r="J27" s="193">
        <v>98.72</v>
      </c>
      <c r="K27" s="194">
        <v>94.88</v>
      </c>
      <c r="L27" s="195">
        <v>77.44</v>
      </c>
      <c r="M27" s="196">
        <v>18.39011908607446</v>
      </c>
      <c r="N27" s="197" t="s">
        <v>231</v>
      </c>
      <c r="O27" s="194" t="s">
        <v>233</v>
      </c>
      <c r="P27" s="249">
        <v>10</v>
      </c>
      <c r="Q27" s="250">
        <v>10</v>
      </c>
    </row>
    <row r="28" spans="1:17" ht="13.5">
      <c r="A28" s="401" t="s">
        <v>401</v>
      </c>
      <c r="B28" s="255">
        <v>4</v>
      </c>
      <c r="C28" s="256">
        <v>40814</v>
      </c>
      <c r="D28" s="97" t="s">
        <v>24</v>
      </c>
      <c r="E28" s="198">
        <v>6</v>
      </c>
      <c r="F28" s="97">
        <v>52.32</v>
      </c>
      <c r="G28" s="198">
        <v>58.88</v>
      </c>
      <c r="H28" s="97">
        <v>40</v>
      </c>
      <c r="I28" s="198">
        <v>25.12</v>
      </c>
      <c r="J28" s="97">
        <v>50.56</v>
      </c>
      <c r="K28" s="198">
        <v>36.64</v>
      </c>
      <c r="L28" s="199">
        <v>43.919999999999995</v>
      </c>
      <c r="M28" s="200">
        <v>12.33090426530028</v>
      </c>
      <c r="N28" s="201" t="s">
        <v>231</v>
      </c>
      <c r="O28" s="198" t="s">
        <v>233</v>
      </c>
      <c r="P28" s="257">
        <v>10</v>
      </c>
      <c r="Q28" s="258">
        <v>10</v>
      </c>
    </row>
  </sheetData>
  <sheetProtection/>
  <mergeCells count="1">
    <mergeCell ref="F3:M3"/>
  </mergeCell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8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1"/>
  <sheetViews>
    <sheetView workbookViewId="0" topLeftCell="A70">
      <selection activeCell="A52" sqref="A52:O91"/>
    </sheetView>
  </sheetViews>
  <sheetFormatPr defaultColWidth="12.50390625" defaultRowHeight="12"/>
  <cols>
    <col min="1" max="1" width="24.50390625" style="0" customWidth="1"/>
    <col min="2" max="14" width="6.50390625" style="0" customWidth="1"/>
    <col min="15" max="15" width="6.625" style="0" customWidth="1"/>
  </cols>
  <sheetData>
    <row r="2" spans="1:15" ht="13.5">
      <c r="A2" s="287" t="s">
        <v>80</v>
      </c>
      <c r="B2" s="287"/>
      <c r="C2" s="289"/>
      <c r="D2" s="289"/>
      <c r="E2" s="289"/>
      <c r="F2" s="289"/>
      <c r="G2" s="289"/>
      <c r="H2" s="289"/>
      <c r="I2" s="289"/>
      <c r="J2" s="289"/>
      <c r="K2" s="289"/>
      <c r="L2" s="288"/>
      <c r="M2" s="288"/>
      <c r="N2" s="288"/>
      <c r="O2" s="288"/>
    </row>
    <row r="3" spans="1:15" ht="12.75">
      <c r="A3" s="290" t="s">
        <v>141</v>
      </c>
      <c r="B3" s="291" t="s">
        <v>24</v>
      </c>
      <c r="C3" s="291"/>
      <c r="D3" s="289"/>
      <c r="E3" s="289"/>
      <c r="F3" s="289"/>
      <c r="G3" s="289"/>
      <c r="H3" s="289"/>
      <c r="I3" s="289"/>
      <c r="J3" s="289"/>
      <c r="K3" s="289"/>
      <c r="L3" s="288"/>
      <c r="M3" s="288"/>
      <c r="N3" s="290" t="s">
        <v>209</v>
      </c>
      <c r="O3" s="292" t="s">
        <v>253</v>
      </c>
    </row>
    <row r="4" spans="1:15" ht="12.75">
      <c r="A4" s="290" t="s">
        <v>142</v>
      </c>
      <c r="B4" s="471">
        <v>40813</v>
      </c>
      <c r="C4" s="471"/>
      <c r="D4" s="289"/>
      <c r="E4" s="289"/>
      <c r="F4" s="289"/>
      <c r="G4" s="289"/>
      <c r="H4" s="289"/>
      <c r="I4" s="289"/>
      <c r="J4" s="289"/>
      <c r="K4" s="289"/>
      <c r="L4" s="288"/>
      <c r="M4" s="288"/>
      <c r="N4" s="288"/>
      <c r="O4" s="288"/>
    </row>
    <row r="5" spans="1:15" ht="12.75">
      <c r="A5" s="28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8"/>
      <c r="M5" s="288"/>
      <c r="N5" s="288"/>
      <c r="O5" s="288"/>
    </row>
    <row r="6" spans="1:15" ht="12.75">
      <c r="A6" s="293" t="s">
        <v>13</v>
      </c>
      <c r="B6" s="294"/>
      <c r="C6" s="294"/>
      <c r="D6" s="294"/>
      <c r="E6" s="294"/>
      <c r="F6" s="294"/>
      <c r="G6" s="296" t="s">
        <v>115</v>
      </c>
      <c r="H6" s="296"/>
      <c r="I6" s="296"/>
      <c r="J6" s="294"/>
      <c r="K6" s="294"/>
      <c r="L6" s="297"/>
      <c r="M6" s="294"/>
      <c r="N6" s="294"/>
      <c r="O6" s="298"/>
    </row>
    <row r="7" spans="1:15" ht="12.75">
      <c r="A7" s="299" t="s">
        <v>76</v>
      </c>
      <c r="B7" s="300">
        <v>1</v>
      </c>
      <c r="C7" s="300">
        <v>2</v>
      </c>
      <c r="D7" s="300">
        <v>3</v>
      </c>
      <c r="E7" s="300">
        <v>4</v>
      </c>
      <c r="F7" s="300">
        <v>5</v>
      </c>
      <c r="G7" s="300">
        <v>6</v>
      </c>
      <c r="H7" s="300">
        <v>7</v>
      </c>
      <c r="I7" s="300">
        <v>8</v>
      </c>
      <c r="J7" s="300">
        <v>9</v>
      </c>
      <c r="K7" s="300">
        <v>10</v>
      </c>
      <c r="L7" s="300" t="s">
        <v>121</v>
      </c>
      <c r="M7" s="289" t="s">
        <v>25</v>
      </c>
      <c r="N7" s="289" t="s">
        <v>14</v>
      </c>
      <c r="O7" s="301" t="s">
        <v>77</v>
      </c>
    </row>
    <row r="8" spans="1:15" ht="12.75">
      <c r="A8" s="114" t="s">
        <v>254</v>
      </c>
      <c r="B8" s="259">
        <v>0</v>
      </c>
      <c r="C8" s="302">
        <v>0</v>
      </c>
      <c r="D8" s="302">
        <v>0</v>
      </c>
      <c r="E8" s="302">
        <v>0.105882353</v>
      </c>
      <c r="F8" s="302">
        <v>0</v>
      </c>
      <c r="G8" s="302">
        <v>0</v>
      </c>
      <c r="H8" s="302">
        <v>0</v>
      </c>
      <c r="I8" s="302">
        <v>0.164705882</v>
      </c>
      <c r="J8" s="302">
        <v>0</v>
      </c>
      <c r="K8" s="303">
        <v>0</v>
      </c>
      <c r="L8" s="304">
        <v>0.03</v>
      </c>
      <c r="M8" s="305">
        <v>0.06</v>
      </c>
      <c r="N8" s="305">
        <v>0.02</v>
      </c>
      <c r="O8" s="306">
        <v>217</v>
      </c>
    </row>
    <row r="9" spans="1:15" ht="12.75">
      <c r="A9" s="307" t="s">
        <v>78</v>
      </c>
      <c r="B9" s="308">
        <v>0</v>
      </c>
      <c r="C9" s="308">
        <v>0</v>
      </c>
      <c r="D9" s="308">
        <v>0</v>
      </c>
      <c r="E9" s="308">
        <v>0.105882353</v>
      </c>
      <c r="F9" s="308">
        <v>0</v>
      </c>
      <c r="G9" s="308">
        <v>0</v>
      </c>
      <c r="H9" s="308">
        <v>0</v>
      </c>
      <c r="I9" s="308">
        <v>0.164705882</v>
      </c>
      <c r="J9" s="308">
        <v>0</v>
      </c>
      <c r="K9" s="308">
        <v>0</v>
      </c>
      <c r="L9" s="309">
        <v>0.03</v>
      </c>
      <c r="M9" s="310">
        <v>0.06</v>
      </c>
      <c r="N9" s="310">
        <v>0.02</v>
      </c>
      <c r="O9" s="311">
        <v>217</v>
      </c>
    </row>
    <row r="10" spans="1:15" ht="12.75">
      <c r="A10" s="312" t="s">
        <v>81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313"/>
      <c r="M10" s="314"/>
      <c r="N10" s="314"/>
      <c r="O10" s="315"/>
    </row>
    <row r="11" spans="1:15" ht="12.75">
      <c r="A11" s="114" t="s">
        <v>255</v>
      </c>
      <c r="B11" s="115">
        <v>0</v>
      </c>
      <c r="C11" s="316">
        <v>0.364705882</v>
      </c>
      <c r="D11" s="316">
        <v>0</v>
      </c>
      <c r="E11" s="316">
        <v>0</v>
      </c>
      <c r="F11" s="316">
        <v>0</v>
      </c>
      <c r="G11" s="316">
        <v>0</v>
      </c>
      <c r="H11" s="316">
        <v>0</v>
      </c>
      <c r="I11" s="316">
        <v>0</v>
      </c>
      <c r="J11" s="316">
        <v>0</v>
      </c>
      <c r="K11" s="317">
        <v>0</v>
      </c>
      <c r="L11" s="318">
        <v>0.04</v>
      </c>
      <c r="M11" s="319">
        <v>0.12</v>
      </c>
      <c r="N11" s="319">
        <v>0.04</v>
      </c>
      <c r="O11" s="320">
        <v>316.2</v>
      </c>
    </row>
    <row r="12" spans="1:15" ht="12.75">
      <c r="A12" s="114" t="s">
        <v>12</v>
      </c>
      <c r="B12" s="120">
        <v>0.764705882</v>
      </c>
      <c r="C12" s="321">
        <v>0.376470588</v>
      </c>
      <c r="D12" s="321">
        <v>0</v>
      </c>
      <c r="E12" s="321">
        <v>0</v>
      </c>
      <c r="F12" s="321">
        <v>0</v>
      </c>
      <c r="G12" s="321">
        <v>0</v>
      </c>
      <c r="H12" s="321">
        <v>0</v>
      </c>
      <c r="I12" s="321">
        <v>0.258823529</v>
      </c>
      <c r="J12" s="321">
        <v>0</v>
      </c>
      <c r="K12" s="322">
        <v>0.552941176</v>
      </c>
      <c r="L12" s="323">
        <v>0.2</v>
      </c>
      <c r="M12" s="314">
        <v>0.28</v>
      </c>
      <c r="N12" s="314">
        <v>0.09</v>
      </c>
      <c r="O12" s="324">
        <v>144.6</v>
      </c>
    </row>
    <row r="13" spans="1:15" ht="12.75">
      <c r="A13" s="114" t="s">
        <v>256</v>
      </c>
      <c r="B13" s="125">
        <v>7.082352941</v>
      </c>
      <c r="C13" s="325">
        <v>8.717647059</v>
      </c>
      <c r="D13" s="325">
        <v>1.964705882</v>
      </c>
      <c r="E13" s="325">
        <v>64.09411765</v>
      </c>
      <c r="F13" s="325">
        <v>2.564705882</v>
      </c>
      <c r="G13" s="325">
        <v>0</v>
      </c>
      <c r="H13" s="325">
        <v>17.70588235</v>
      </c>
      <c r="I13" s="325">
        <v>11.10588235</v>
      </c>
      <c r="J13" s="325">
        <v>2.188235294</v>
      </c>
      <c r="K13" s="326">
        <v>0</v>
      </c>
      <c r="L13" s="327">
        <v>11.54</v>
      </c>
      <c r="M13" s="328">
        <v>19.3</v>
      </c>
      <c r="N13" s="328">
        <v>6.1</v>
      </c>
      <c r="O13" s="311">
        <v>167.3</v>
      </c>
    </row>
    <row r="14" spans="1:15" ht="12.75">
      <c r="A14" s="307" t="s">
        <v>210</v>
      </c>
      <c r="B14" s="308">
        <v>7.847058824</v>
      </c>
      <c r="C14" s="308">
        <v>9.458823529</v>
      </c>
      <c r="D14" s="308">
        <v>1.964705882</v>
      </c>
      <c r="E14" s="308">
        <v>64.09411765</v>
      </c>
      <c r="F14" s="308">
        <v>2.564705882</v>
      </c>
      <c r="G14" s="308">
        <v>0</v>
      </c>
      <c r="H14" s="308">
        <v>17.70588235</v>
      </c>
      <c r="I14" s="308">
        <v>11.36470588</v>
      </c>
      <c r="J14" s="308">
        <v>2.188235294</v>
      </c>
      <c r="K14" s="308">
        <v>0.552941176</v>
      </c>
      <c r="L14" s="309">
        <v>11.77</v>
      </c>
      <c r="M14" s="310">
        <v>19.24</v>
      </c>
      <c r="N14" s="310">
        <v>6.08</v>
      </c>
      <c r="O14" s="311">
        <v>163.4</v>
      </c>
    </row>
    <row r="15" spans="1:15" ht="12.75">
      <c r="A15" s="312" t="s">
        <v>211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313"/>
      <c r="M15" s="314"/>
      <c r="N15" s="314"/>
      <c r="O15" s="315"/>
    </row>
    <row r="16" spans="1:15" ht="12.75">
      <c r="A16" s="114" t="s">
        <v>236</v>
      </c>
      <c r="B16" s="115">
        <v>0</v>
      </c>
      <c r="C16" s="316">
        <v>0.635294118</v>
      </c>
      <c r="D16" s="316">
        <v>0.494117647</v>
      </c>
      <c r="E16" s="316">
        <v>0.564705882</v>
      </c>
      <c r="F16" s="316">
        <v>1.2</v>
      </c>
      <c r="G16" s="316">
        <v>0.141176471</v>
      </c>
      <c r="H16" s="316">
        <v>0.517647059</v>
      </c>
      <c r="I16" s="316">
        <v>0.517647059</v>
      </c>
      <c r="J16" s="316">
        <v>0.741176471</v>
      </c>
      <c r="K16" s="317">
        <v>1.8</v>
      </c>
      <c r="L16" s="318">
        <v>0.66</v>
      </c>
      <c r="M16" s="319">
        <v>0.51</v>
      </c>
      <c r="N16" s="319">
        <v>0.16</v>
      </c>
      <c r="O16" s="320">
        <v>77.8</v>
      </c>
    </row>
    <row r="17" spans="1:15" ht="12.75">
      <c r="A17" s="114" t="s">
        <v>234</v>
      </c>
      <c r="B17" s="120">
        <v>64.76470588</v>
      </c>
      <c r="C17" s="321">
        <v>66.48235294</v>
      </c>
      <c r="D17" s="321">
        <v>16.42352941</v>
      </c>
      <c r="E17" s="321">
        <v>117.9764706</v>
      </c>
      <c r="F17" s="321">
        <v>104.9058824</v>
      </c>
      <c r="G17" s="321">
        <v>43.75294118</v>
      </c>
      <c r="H17" s="321">
        <v>13.27058824</v>
      </c>
      <c r="I17" s="321">
        <v>43.84705882</v>
      </c>
      <c r="J17" s="321">
        <v>58.25882353</v>
      </c>
      <c r="K17" s="322">
        <v>62.32941176</v>
      </c>
      <c r="L17" s="323">
        <v>59.2</v>
      </c>
      <c r="M17" s="314">
        <v>33.42</v>
      </c>
      <c r="N17" s="314">
        <v>10.57</v>
      </c>
      <c r="O17" s="324">
        <v>56.5</v>
      </c>
    </row>
    <row r="18" spans="1:15" ht="12.75">
      <c r="A18" s="114" t="s">
        <v>235</v>
      </c>
      <c r="B18" s="125">
        <v>1.858823529</v>
      </c>
      <c r="C18" s="325">
        <v>3.423529412</v>
      </c>
      <c r="D18" s="325">
        <v>0.435294118</v>
      </c>
      <c r="E18" s="325">
        <v>4.529411765</v>
      </c>
      <c r="F18" s="325">
        <v>0</v>
      </c>
      <c r="G18" s="325">
        <v>0.247058824</v>
      </c>
      <c r="H18" s="325">
        <v>1.952941176</v>
      </c>
      <c r="I18" s="325">
        <v>0.517647059</v>
      </c>
      <c r="J18" s="325">
        <v>0.541176471</v>
      </c>
      <c r="K18" s="326">
        <v>0.588235294</v>
      </c>
      <c r="L18" s="327">
        <v>1.41</v>
      </c>
      <c r="M18" s="328">
        <v>1.52</v>
      </c>
      <c r="N18" s="328">
        <v>0.48</v>
      </c>
      <c r="O18" s="311">
        <v>107.9</v>
      </c>
    </row>
    <row r="19" spans="1:15" ht="12.75">
      <c r="A19" s="307" t="s">
        <v>212</v>
      </c>
      <c r="B19" s="308">
        <v>66.62352941</v>
      </c>
      <c r="C19" s="308">
        <v>70.54117647</v>
      </c>
      <c r="D19" s="308">
        <v>17.35294118</v>
      </c>
      <c r="E19" s="308">
        <v>123.0705882</v>
      </c>
      <c r="F19" s="308">
        <v>106.1058824</v>
      </c>
      <c r="G19" s="308">
        <v>44.14117647</v>
      </c>
      <c r="H19" s="308">
        <v>15.74117647</v>
      </c>
      <c r="I19" s="308">
        <v>44.88235294</v>
      </c>
      <c r="J19" s="308">
        <v>59.54117647</v>
      </c>
      <c r="K19" s="308">
        <v>64.71764706</v>
      </c>
      <c r="L19" s="309">
        <v>61.27</v>
      </c>
      <c r="M19" s="310">
        <v>34.19</v>
      </c>
      <c r="N19" s="310">
        <v>10.81</v>
      </c>
      <c r="O19" s="311">
        <v>55.8</v>
      </c>
    </row>
    <row r="20" spans="1:15" ht="12.75">
      <c r="A20" s="312" t="s">
        <v>213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313"/>
      <c r="M20" s="314"/>
      <c r="N20" s="314"/>
      <c r="O20" s="315"/>
    </row>
    <row r="21" spans="1:15" ht="12.75">
      <c r="A21" s="114" t="s">
        <v>240</v>
      </c>
      <c r="B21" s="115">
        <v>0</v>
      </c>
      <c r="C21" s="316">
        <v>0.258823529</v>
      </c>
      <c r="D21" s="316">
        <v>0</v>
      </c>
      <c r="E21" s="316">
        <v>0</v>
      </c>
      <c r="F21" s="316">
        <v>0</v>
      </c>
      <c r="G21" s="316">
        <v>0</v>
      </c>
      <c r="H21" s="316">
        <v>0.023529412</v>
      </c>
      <c r="I21" s="316">
        <v>0.047058824</v>
      </c>
      <c r="J21" s="316">
        <v>0.035294118</v>
      </c>
      <c r="K21" s="317">
        <v>0.035294118</v>
      </c>
      <c r="L21" s="318">
        <v>0.04</v>
      </c>
      <c r="M21" s="319">
        <v>0.08</v>
      </c>
      <c r="N21" s="319">
        <v>0.02</v>
      </c>
      <c r="O21" s="320">
        <v>197.6</v>
      </c>
    </row>
    <row r="22" spans="1:15" ht="12.75">
      <c r="A22" s="114" t="s">
        <v>257</v>
      </c>
      <c r="B22" s="125">
        <v>0.152941176</v>
      </c>
      <c r="C22" s="325">
        <v>0</v>
      </c>
      <c r="D22" s="325">
        <v>0</v>
      </c>
      <c r="E22" s="325">
        <v>0.470588235</v>
      </c>
      <c r="F22" s="325">
        <v>0.105882353</v>
      </c>
      <c r="G22" s="325">
        <v>0</v>
      </c>
      <c r="H22" s="325">
        <v>0</v>
      </c>
      <c r="I22" s="325">
        <v>0</v>
      </c>
      <c r="J22" s="325">
        <v>0</v>
      </c>
      <c r="K22" s="326">
        <v>0.435294118</v>
      </c>
      <c r="L22" s="327">
        <v>0.12</v>
      </c>
      <c r="M22" s="328">
        <v>0.19</v>
      </c>
      <c r="N22" s="328">
        <v>0.06</v>
      </c>
      <c r="O22" s="311">
        <v>159.3</v>
      </c>
    </row>
    <row r="23" spans="1:15" ht="12.75">
      <c r="A23" s="307" t="s">
        <v>214</v>
      </c>
      <c r="B23" s="308">
        <v>0.152941176</v>
      </c>
      <c r="C23" s="308">
        <v>0.258823529</v>
      </c>
      <c r="D23" s="308">
        <v>0</v>
      </c>
      <c r="E23" s="308">
        <v>0.470588235</v>
      </c>
      <c r="F23" s="308">
        <v>0.105882353</v>
      </c>
      <c r="G23" s="308">
        <v>0</v>
      </c>
      <c r="H23" s="308">
        <v>0.023529412</v>
      </c>
      <c r="I23" s="308">
        <v>0.047058824</v>
      </c>
      <c r="J23" s="308">
        <v>0.035294118</v>
      </c>
      <c r="K23" s="308">
        <v>0.470588235</v>
      </c>
      <c r="L23" s="327">
        <v>0.16</v>
      </c>
      <c r="M23" s="310">
        <v>0.18</v>
      </c>
      <c r="N23" s="310">
        <v>0.06</v>
      </c>
      <c r="O23" s="324">
        <v>117.4</v>
      </c>
    </row>
    <row r="24" spans="1:15" ht="12.75">
      <c r="A24" s="329" t="s">
        <v>84</v>
      </c>
      <c r="B24" s="330">
        <v>74.62352941</v>
      </c>
      <c r="C24" s="331">
        <v>80.25882353</v>
      </c>
      <c r="D24" s="331">
        <v>19.31764706</v>
      </c>
      <c r="E24" s="331">
        <v>187.7411765</v>
      </c>
      <c r="F24" s="331">
        <v>108.7764706</v>
      </c>
      <c r="G24" s="331">
        <v>44.14117647</v>
      </c>
      <c r="H24" s="331">
        <v>33.47058824</v>
      </c>
      <c r="I24" s="331">
        <v>56.45882353</v>
      </c>
      <c r="J24" s="331">
        <v>61.76470588</v>
      </c>
      <c r="K24" s="331">
        <v>65.74117647</v>
      </c>
      <c r="L24" s="327">
        <v>73.23</v>
      </c>
      <c r="M24" s="310">
        <v>47.41</v>
      </c>
      <c r="N24" s="310">
        <v>14.99</v>
      </c>
      <c r="O24" s="332">
        <v>64.7</v>
      </c>
    </row>
    <row r="25" spans="1:15" ht="12.75">
      <c r="A25" s="333" t="s">
        <v>19</v>
      </c>
      <c r="B25" s="308">
        <v>5</v>
      </c>
      <c r="C25" s="308">
        <v>7</v>
      </c>
      <c r="D25" s="308">
        <v>4</v>
      </c>
      <c r="E25" s="308">
        <v>6</v>
      </c>
      <c r="F25" s="308">
        <v>4</v>
      </c>
      <c r="G25" s="308">
        <v>3</v>
      </c>
      <c r="H25" s="308">
        <v>5</v>
      </c>
      <c r="I25" s="308">
        <v>7</v>
      </c>
      <c r="J25" s="308">
        <v>5</v>
      </c>
      <c r="K25" s="334">
        <v>6</v>
      </c>
      <c r="L25" s="331">
        <v>5.2</v>
      </c>
      <c r="M25" s="335">
        <v>1.3</v>
      </c>
      <c r="N25" s="310">
        <v>0.42</v>
      </c>
      <c r="O25" s="336">
        <v>25.3</v>
      </c>
    </row>
    <row r="26" spans="1:15" ht="12.75">
      <c r="A26" s="295"/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300"/>
      <c r="M26" s="337"/>
      <c r="N26" s="338"/>
      <c r="O26" s="337"/>
    </row>
    <row r="27" spans="1:15" ht="13.5">
      <c r="A27" s="287" t="s">
        <v>114</v>
      </c>
      <c r="B27" s="287"/>
      <c r="C27" s="289"/>
      <c r="D27" s="289"/>
      <c r="E27" s="289"/>
      <c r="F27" s="289"/>
      <c r="G27" s="289"/>
      <c r="H27" s="289"/>
      <c r="I27" s="289"/>
      <c r="J27" s="289"/>
      <c r="K27" s="289"/>
      <c r="L27" s="288"/>
      <c r="M27" s="288"/>
      <c r="N27" s="288"/>
      <c r="O27" s="288"/>
    </row>
    <row r="28" spans="1:15" ht="12.75">
      <c r="A28" s="290" t="s">
        <v>141</v>
      </c>
      <c r="B28" s="339" t="s">
        <v>24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8"/>
      <c r="M28" s="288"/>
      <c r="N28" s="290" t="s">
        <v>209</v>
      </c>
      <c r="O28" s="292" t="s">
        <v>253</v>
      </c>
    </row>
    <row r="29" spans="1:15" ht="12.75">
      <c r="A29" s="290" t="s">
        <v>142</v>
      </c>
      <c r="B29" s="471">
        <v>40813</v>
      </c>
      <c r="C29" s="471"/>
      <c r="D29" s="289"/>
      <c r="E29" s="289"/>
      <c r="F29" s="289"/>
      <c r="G29" s="289"/>
      <c r="H29" s="289"/>
      <c r="I29" s="289"/>
      <c r="J29" s="289"/>
      <c r="K29" s="289"/>
      <c r="L29" s="288"/>
      <c r="M29" s="288"/>
      <c r="N29" s="288"/>
      <c r="O29" s="288"/>
    </row>
    <row r="30" spans="1:15" ht="12.75">
      <c r="A30" s="288"/>
      <c r="B30" s="289"/>
      <c r="C30" s="289"/>
      <c r="D30" s="289"/>
      <c r="E30" s="289"/>
      <c r="F30" s="289"/>
      <c r="G30" s="289"/>
      <c r="H30" s="289"/>
      <c r="I30" s="289"/>
      <c r="J30" s="289"/>
      <c r="K30" s="289"/>
      <c r="L30" s="288"/>
      <c r="M30" s="288"/>
      <c r="N30" s="288"/>
      <c r="O30" s="288"/>
    </row>
    <row r="31" spans="1:15" ht="12.75">
      <c r="A31" s="293" t="s">
        <v>13</v>
      </c>
      <c r="B31" s="294"/>
      <c r="C31" s="294"/>
      <c r="D31" s="294"/>
      <c r="E31" s="294"/>
      <c r="F31" s="294"/>
      <c r="G31" s="296" t="s">
        <v>143</v>
      </c>
      <c r="H31" s="296"/>
      <c r="I31" s="296"/>
      <c r="J31" s="294"/>
      <c r="K31" s="294"/>
      <c r="L31" s="297"/>
      <c r="M31" s="294"/>
      <c r="N31" s="294"/>
      <c r="O31" s="298"/>
    </row>
    <row r="32" spans="1:15" ht="12.75">
      <c r="A32" s="299" t="s">
        <v>76</v>
      </c>
      <c r="B32" s="300">
        <v>1</v>
      </c>
      <c r="C32" s="300">
        <v>2</v>
      </c>
      <c r="D32" s="300">
        <v>3</v>
      </c>
      <c r="E32" s="300">
        <v>4</v>
      </c>
      <c r="F32" s="300">
        <v>5</v>
      </c>
      <c r="G32" s="300">
        <v>6</v>
      </c>
      <c r="H32" s="300">
        <v>7</v>
      </c>
      <c r="I32" s="300">
        <v>8</v>
      </c>
      <c r="J32" s="300">
        <v>9</v>
      </c>
      <c r="K32" s="300">
        <v>10</v>
      </c>
      <c r="L32" s="300" t="s">
        <v>121</v>
      </c>
      <c r="M32" s="289" t="s">
        <v>25</v>
      </c>
      <c r="N32" s="289" t="s">
        <v>14</v>
      </c>
      <c r="O32" s="301" t="s">
        <v>77</v>
      </c>
    </row>
    <row r="33" spans="1:15" ht="12.75">
      <c r="A33" s="114" t="s">
        <v>254</v>
      </c>
      <c r="B33" s="259">
        <v>0</v>
      </c>
      <c r="C33" s="302">
        <v>0</v>
      </c>
      <c r="D33" s="302">
        <v>0</v>
      </c>
      <c r="E33" s="302">
        <v>117.6470588</v>
      </c>
      <c r="F33" s="302">
        <v>0</v>
      </c>
      <c r="G33" s="302">
        <v>0</v>
      </c>
      <c r="H33" s="302">
        <v>0</v>
      </c>
      <c r="I33" s="302">
        <v>117.6470588</v>
      </c>
      <c r="J33" s="302">
        <v>0</v>
      </c>
      <c r="K33" s="303">
        <v>0</v>
      </c>
      <c r="L33" s="304">
        <v>23.53</v>
      </c>
      <c r="M33" s="305">
        <v>49.6</v>
      </c>
      <c r="N33" s="305">
        <v>15.69</v>
      </c>
      <c r="O33" s="306">
        <v>210.8</v>
      </c>
    </row>
    <row r="34" spans="1:15" ht="12.75">
      <c r="A34" s="307" t="s">
        <v>78</v>
      </c>
      <c r="B34" s="308">
        <v>0</v>
      </c>
      <c r="C34" s="308">
        <v>0</v>
      </c>
      <c r="D34" s="308">
        <v>0</v>
      </c>
      <c r="E34" s="308">
        <v>117.6470588</v>
      </c>
      <c r="F34" s="308">
        <v>0</v>
      </c>
      <c r="G34" s="308">
        <v>0</v>
      </c>
      <c r="H34" s="308">
        <v>0</v>
      </c>
      <c r="I34" s="308">
        <v>117.6470588</v>
      </c>
      <c r="J34" s="308">
        <v>0</v>
      </c>
      <c r="K34" s="308">
        <v>0</v>
      </c>
      <c r="L34" s="309">
        <v>23.53</v>
      </c>
      <c r="M34" s="310">
        <v>49.6</v>
      </c>
      <c r="N34" s="310">
        <v>15.69</v>
      </c>
      <c r="O34" s="311">
        <v>210.8</v>
      </c>
    </row>
    <row r="35" spans="1:15" ht="12.75">
      <c r="A35" s="312" t="s">
        <v>81</v>
      </c>
      <c r="B35" s="289"/>
      <c r="C35" s="289"/>
      <c r="D35" s="289"/>
      <c r="E35" s="289"/>
      <c r="F35" s="289"/>
      <c r="G35" s="289"/>
      <c r="H35" s="289"/>
      <c r="I35" s="289"/>
      <c r="J35" s="289"/>
      <c r="K35" s="289"/>
      <c r="L35" s="313"/>
      <c r="M35" s="314"/>
      <c r="N35" s="314"/>
      <c r="O35" s="315"/>
    </row>
    <row r="36" spans="1:15" ht="12.75">
      <c r="A36" s="114" t="s">
        <v>255</v>
      </c>
      <c r="B36" s="115">
        <v>0</v>
      </c>
      <c r="C36" s="316">
        <v>117.6470588</v>
      </c>
      <c r="D36" s="316">
        <v>0</v>
      </c>
      <c r="E36" s="316">
        <v>0</v>
      </c>
      <c r="F36" s="316">
        <v>0</v>
      </c>
      <c r="G36" s="316">
        <v>0</v>
      </c>
      <c r="H36" s="316">
        <v>0</v>
      </c>
      <c r="I36" s="316">
        <v>0</v>
      </c>
      <c r="J36" s="316">
        <v>0</v>
      </c>
      <c r="K36" s="317">
        <v>0</v>
      </c>
      <c r="L36" s="318">
        <v>11.76</v>
      </c>
      <c r="M36" s="319">
        <v>37.2</v>
      </c>
      <c r="N36" s="319">
        <v>11.76</v>
      </c>
      <c r="O36" s="320">
        <v>316.2</v>
      </c>
    </row>
    <row r="37" spans="1:15" ht="12.75">
      <c r="A37" s="114" t="s">
        <v>12</v>
      </c>
      <c r="B37" s="120">
        <v>117.6470588</v>
      </c>
      <c r="C37" s="321">
        <v>117.6470588</v>
      </c>
      <c r="D37" s="321">
        <v>0</v>
      </c>
      <c r="E37" s="321">
        <v>0</v>
      </c>
      <c r="F37" s="321">
        <v>0</v>
      </c>
      <c r="G37" s="321">
        <v>0</v>
      </c>
      <c r="H37" s="321">
        <v>0</v>
      </c>
      <c r="I37" s="321">
        <v>117.6470588</v>
      </c>
      <c r="J37" s="321">
        <v>0</v>
      </c>
      <c r="K37" s="322">
        <v>117.6470588</v>
      </c>
      <c r="L37" s="323">
        <v>47.06</v>
      </c>
      <c r="M37" s="314">
        <v>60.75</v>
      </c>
      <c r="N37" s="314">
        <v>19.21</v>
      </c>
      <c r="O37" s="324">
        <v>129.1</v>
      </c>
    </row>
    <row r="38" spans="1:15" ht="12.75">
      <c r="A38" s="114" t="s">
        <v>256</v>
      </c>
      <c r="B38" s="125">
        <v>588.2352941</v>
      </c>
      <c r="C38" s="325">
        <v>352.9411765</v>
      </c>
      <c r="D38" s="325">
        <v>588.2352941</v>
      </c>
      <c r="E38" s="325">
        <v>1529.411765</v>
      </c>
      <c r="F38" s="325">
        <v>235.2941176</v>
      </c>
      <c r="G38" s="325">
        <v>0</v>
      </c>
      <c r="H38" s="325">
        <v>117.6470588</v>
      </c>
      <c r="I38" s="325">
        <v>117.6470588</v>
      </c>
      <c r="J38" s="325">
        <v>235.2941176</v>
      </c>
      <c r="K38" s="326">
        <v>0</v>
      </c>
      <c r="L38" s="327">
        <v>376.47</v>
      </c>
      <c r="M38" s="328">
        <v>456.66</v>
      </c>
      <c r="N38" s="328">
        <v>144.41</v>
      </c>
      <c r="O38" s="311">
        <v>121.3</v>
      </c>
    </row>
    <row r="39" spans="1:15" ht="12.75">
      <c r="A39" s="307" t="s">
        <v>210</v>
      </c>
      <c r="B39" s="308">
        <v>705.8823529</v>
      </c>
      <c r="C39" s="308">
        <v>588.2352941</v>
      </c>
      <c r="D39" s="308">
        <v>588.2352941</v>
      </c>
      <c r="E39" s="308">
        <v>1529.411765</v>
      </c>
      <c r="F39" s="308">
        <v>235.2941176</v>
      </c>
      <c r="G39" s="308">
        <v>0</v>
      </c>
      <c r="H39" s="308">
        <v>117.6470588</v>
      </c>
      <c r="I39" s="308">
        <v>235.2941176</v>
      </c>
      <c r="J39" s="308">
        <v>235.2941176</v>
      </c>
      <c r="K39" s="308">
        <v>117.6470588</v>
      </c>
      <c r="L39" s="309">
        <v>435.29</v>
      </c>
      <c r="M39" s="310">
        <v>450.72</v>
      </c>
      <c r="N39" s="310">
        <v>142.53</v>
      </c>
      <c r="O39" s="311">
        <v>103.5</v>
      </c>
    </row>
    <row r="40" spans="1:15" ht="12.75">
      <c r="A40" s="312" t="s">
        <v>211</v>
      </c>
      <c r="B40" s="289"/>
      <c r="C40" s="289"/>
      <c r="D40" s="289"/>
      <c r="E40" s="289"/>
      <c r="F40" s="289"/>
      <c r="G40" s="289"/>
      <c r="H40" s="289"/>
      <c r="I40" s="289"/>
      <c r="J40" s="289"/>
      <c r="K40" s="289"/>
      <c r="L40" s="313"/>
      <c r="M40" s="314"/>
      <c r="N40" s="314"/>
      <c r="O40" s="315"/>
    </row>
    <row r="41" spans="1:15" ht="12.75">
      <c r="A41" s="114" t="s">
        <v>236</v>
      </c>
      <c r="B41" s="115">
        <v>0</v>
      </c>
      <c r="C41" s="316">
        <v>352.9411765</v>
      </c>
      <c r="D41" s="316">
        <v>352.9411765</v>
      </c>
      <c r="E41" s="316">
        <v>352.9411765</v>
      </c>
      <c r="F41" s="316">
        <v>823.5294118</v>
      </c>
      <c r="G41" s="316">
        <v>235.2941176</v>
      </c>
      <c r="H41" s="316">
        <v>705.8823529</v>
      </c>
      <c r="I41" s="316">
        <v>588.2352941</v>
      </c>
      <c r="J41" s="316">
        <v>588.2352941</v>
      </c>
      <c r="K41" s="317">
        <v>1411.764706</v>
      </c>
      <c r="L41" s="318">
        <v>541.18</v>
      </c>
      <c r="M41" s="319">
        <v>389.01</v>
      </c>
      <c r="N41" s="319">
        <v>123.01</v>
      </c>
      <c r="O41" s="320">
        <v>71.9</v>
      </c>
    </row>
    <row r="42" spans="1:15" ht="12.75">
      <c r="A42" s="114" t="s">
        <v>234</v>
      </c>
      <c r="B42" s="120">
        <v>705.8823529</v>
      </c>
      <c r="C42" s="321">
        <v>1058.823529</v>
      </c>
      <c r="D42" s="321">
        <v>588.2352941</v>
      </c>
      <c r="E42" s="321">
        <v>1411.764706</v>
      </c>
      <c r="F42" s="321">
        <v>941.1764706</v>
      </c>
      <c r="G42" s="321">
        <v>941.1764706</v>
      </c>
      <c r="H42" s="321">
        <v>705.8823529</v>
      </c>
      <c r="I42" s="321">
        <v>941.1764706</v>
      </c>
      <c r="J42" s="321">
        <v>1764.705882</v>
      </c>
      <c r="K42" s="322">
        <v>1764.705882</v>
      </c>
      <c r="L42" s="323">
        <v>1082.35</v>
      </c>
      <c r="M42" s="314">
        <v>425.27</v>
      </c>
      <c r="N42" s="314">
        <v>134.48</v>
      </c>
      <c r="O42" s="324">
        <v>39.3</v>
      </c>
    </row>
    <row r="43" spans="1:15" ht="12.75">
      <c r="A43" s="114" t="s">
        <v>235</v>
      </c>
      <c r="B43" s="125">
        <v>235.2941176</v>
      </c>
      <c r="C43" s="325">
        <v>588.2352941</v>
      </c>
      <c r="D43" s="325">
        <v>117.6470588</v>
      </c>
      <c r="E43" s="325">
        <v>588.2352941</v>
      </c>
      <c r="F43" s="325">
        <v>0</v>
      </c>
      <c r="G43" s="325">
        <v>117.6470588</v>
      </c>
      <c r="H43" s="325">
        <v>470.5882353</v>
      </c>
      <c r="I43" s="325">
        <v>235.2941176</v>
      </c>
      <c r="J43" s="325">
        <v>235.2941176</v>
      </c>
      <c r="K43" s="326">
        <v>470.5882353</v>
      </c>
      <c r="L43" s="327">
        <v>305.88</v>
      </c>
      <c r="M43" s="328">
        <v>208.99</v>
      </c>
      <c r="N43" s="328">
        <v>66.09</v>
      </c>
      <c r="O43" s="311">
        <v>68.3</v>
      </c>
    </row>
    <row r="44" spans="1:15" ht="12.75">
      <c r="A44" s="307" t="s">
        <v>212</v>
      </c>
      <c r="B44" s="308">
        <v>941.1764706</v>
      </c>
      <c r="C44" s="308">
        <v>2000</v>
      </c>
      <c r="D44" s="308">
        <v>1058.823529</v>
      </c>
      <c r="E44" s="308">
        <v>2352.941176</v>
      </c>
      <c r="F44" s="308">
        <v>1764.705882</v>
      </c>
      <c r="G44" s="308">
        <v>1294.117647</v>
      </c>
      <c r="H44" s="308">
        <v>1882.352941</v>
      </c>
      <c r="I44" s="308">
        <v>1764.705882</v>
      </c>
      <c r="J44" s="308">
        <v>2588.235294</v>
      </c>
      <c r="K44" s="308">
        <v>3647.058824</v>
      </c>
      <c r="L44" s="309">
        <v>1929.41</v>
      </c>
      <c r="M44" s="310">
        <v>800.23</v>
      </c>
      <c r="N44" s="310">
        <v>253.06</v>
      </c>
      <c r="O44" s="311">
        <v>41.5</v>
      </c>
    </row>
    <row r="45" spans="1:15" ht="12.75">
      <c r="A45" s="312" t="s">
        <v>213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313"/>
      <c r="M45" s="314"/>
      <c r="N45" s="314"/>
      <c r="O45" s="315"/>
    </row>
    <row r="46" spans="1:15" ht="12.75">
      <c r="A46" s="114" t="s">
        <v>240</v>
      </c>
      <c r="B46" s="115">
        <v>0</v>
      </c>
      <c r="C46" s="316">
        <v>470.5882353</v>
      </c>
      <c r="D46" s="316">
        <v>0</v>
      </c>
      <c r="E46" s="316">
        <v>0</v>
      </c>
      <c r="F46" s="316">
        <v>0</v>
      </c>
      <c r="G46" s="316">
        <v>0</v>
      </c>
      <c r="H46" s="316">
        <v>117.6470588</v>
      </c>
      <c r="I46" s="316">
        <v>117.6470588</v>
      </c>
      <c r="J46" s="316">
        <v>117.6470588</v>
      </c>
      <c r="K46" s="317">
        <v>117.6470588</v>
      </c>
      <c r="L46" s="318">
        <v>94.12</v>
      </c>
      <c r="M46" s="319">
        <v>144.62</v>
      </c>
      <c r="N46" s="319">
        <v>45.73</v>
      </c>
      <c r="O46" s="320">
        <v>153.7</v>
      </c>
    </row>
    <row r="47" spans="1:15" ht="12.75">
      <c r="A47" s="114" t="s">
        <v>257</v>
      </c>
      <c r="B47" s="125">
        <v>117.6470588</v>
      </c>
      <c r="C47" s="325">
        <v>0</v>
      </c>
      <c r="D47" s="325">
        <v>0</v>
      </c>
      <c r="E47" s="325">
        <v>235.2941176</v>
      </c>
      <c r="F47" s="325">
        <v>117.6470588</v>
      </c>
      <c r="G47" s="325">
        <v>0</v>
      </c>
      <c r="H47" s="325">
        <v>0</v>
      </c>
      <c r="I47" s="325">
        <v>0</v>
      </c>
      <c r="J47" s="325">
        <v>0</v>
      </c>
      <c r="K47" s="326">
        <v>235.2941176</v>
      </c>
      <c r="L47" s="327">
        <v>70.59</v>
      </c>
      <c r="M47" s="328">
        <v>99.21</v>
      </c>
      <c r="N47" s="328">
        <v>31.37</v>
      </c>
      <c r="O47" s="311">
        <v>140.5</v>
      </c>
    </row>
    <row r="48" spans="1:15" ht="12.75">
      <c r="A48" s="307" t="s">
        <v>214</v>
      </c>
      <c r="B48" s="308">
        <v>117.6470588</v>
      </c>
      <c r="C48" s="308">
        <v>470.5882353</v>
      </c>
      <c r="D48" s="308">
        <v>0</v>
      </c>
      <c r="E48" s="308">
        <v>235.2941176</v>
      </c>
      <c r="F48" s="308">
        <v>117.6470588</v>
      </c>
      <c r="G48" s="308">
        <v>0</v>
      </c>
      <c r="H48" s="308">
        <v>117.6470588</v>
      </c>
      <c r="I48" s="308">
        <v>117.6470588</v>
      </c>
      <c r="J48" s="308">
        <v>117.6470588</v>
      </c>
      <c r="K48" s="308">
        <v>352.9411765</v>
      </c>
      <c r="L48" s="327">
        <v>164.71</v>
      </c>
      <c r="M48" s="310">
        <v>148.81</v>
      </c>
      <c r="N48" s="310">
        <v>47.06</v>
      </c>
      <c r="O48" s="324">
        <v>90.4</v>
      </c>
    </row>
    <row r="49" spans="1:15" ht="12.75">
      <c r="A49" s="329" t="s">
        <v>84</v>
      </c>
      <c r="B49" s="330">
        <v>1764.705882</v>
      </c>
      <c r="C49" s="331">
        <v>3058.823529</v>
      </c>
      <c r="D49" s="331">
        <v>1647.058824</v>
      </c>
      <c r="E49" s="331">
        <v>4235.294118</v>
      </c>
      <c r="F49" s="331">
        <v>2117.647059</v>
      </c>
      <c r="G49" s="331">
        <v>1294.117647</v>
      </c>
      <c r="H49" s="331">
        <v>2117.647059</v>
      </c>
      <c r="I49" s="331">
        <v>2235.294118</v>
      </c>
      <c r="J49" s="331">
        <v>2941.176471</v>
      </c>
      <c r="K49" s="331">
        <v>4117.647059</v>
      </c>
      <c r="L49" s="327">
        <v>2552.94</v>
      </c>
      <c r="M49" s="310">
        <v>1010.59</v>
      </c>
      <c r="N49" s="310">
        <v>319.58</v>
      </c>
      <c r="O49" s="332">
        <v>39.6</v>
      </c>
    </row>
    <row r="52" spans="1:15" ht="13.5">
      <c r="A52" s="221" t="s">
        <v>80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222"/>
      <c r="M52" s="222"/>
      <c r="N52" s="222"/>
      <c r="O52" s="222"/>
    </row>
    <row r="53" spans="1:15" ht="12.75">
      <c r="A53" s="99" t="s">
        <v>141</v>
      </c>
      <c r="B53" s="228" t="s">
        <v>15</v>
      </c>
      <c r="C53" s="102"/>
      <c r="D53" s="103"/>
      <c r="E53" s="103"/>
      <c r="F53" s="100"/>
      <c r="G53" s="100"/>
      <c r="H53" s="100"/>
      <c r="I53" s="100"/>
      <c r="J53" s="100"/>
      <c r="K53" s="100"/>
      <c r="L53" s="222"/>
      <c r="M53" s="222"/>
      <c r="N53" s="99" t="s">
        <v>209</v>
      </c>
      <c r="O53" s="223" t="s">
        <v>253</v>
      </c>
    </row>
    <row r="54" spans="1:15" ht="12.75">
      <c r="A54" s="99" t="s">
        <v>142</v>
      </c>
      <c r="B54" s="472">
        <v>40813</v>
      </c>
      <c r="C54" s="472"/>
      <c r="D54" s="103"/>
      <c r="E54" s="103"/>
      <c r="F54" s="100"/>
      <c r="G54" s="100"/>
      <c r="H54" s="100"/>
      <c r="I54" s="100"/>
      <c r="J54" s="100"/>
      <c r="K54" s="100"/>
      <c r="L54" s="222"/>
      <c r="M54" s="222"/>
      <c r="N54" s="222"/>
      <c r="O54" s="222"/>
    </row>
    <row r="55" spans="1:15" ht="12.75">
      <c r="A55" s="222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224"/>
      <c r="M55" s="222"/>
      <c r="N55" s="222"/>
      <c r="O55" s="222"/>
    </row>
    <row r="56" spans="1:15" ht="12.75">
      <c r="A56" s="106" t="s">
        <v>13</v>
      </c>
      <c r="B56" s="225"/>
      <c r="C56" s="225"/>
      <c r="D56" s="225"/>
      <c r="E56" s="225"/>
      <c r="F56" s="225"/>
      <c r="G56" s="108" t="s">
        <v>115</v>
      </c>
      <c r="H56" s="225"/>
      <c r="I56" s="225"/>
      <c r="J56" s="225"/>
      <c r="K56" s="225"/>
      <c r="L56" s="109"/>
      <c r="M56" s="225"/>
      <c r="N56" s="225"/>
      <c r="O56" s="110"/>
    </row>
    <row r="57" spans="1:15" ht="12.75">
      <c r="A57" s="226" t="s">
        <v>76</v>
      </c>
      <c r="B57" s="112">
        <v>1</v>
      </c>
      <c r="C57" s="112">
        <v>2</v>
      </c>
      <c r="D57" s="112">
        <v>3</v>
      </c>
      <c r="E57" s="112">
        <v>4</v>
      </c>
      <c r="F57" s="112">
        <v>5</v>
      </c>
      <c r="G57" s="112">
        <v>6</v>
      </c>
      <c r="H57" s="112">
        <v>7</v>
      </c>
      <c r="I57" s="112">
        <v>8</v>
      </c>
      <c r="J57" s="112">
        <v>9</v>
      </c>
      <c r="K57" s="112">
        <v>10</v>
      </c>
      <c r="L57" s="112" t="s">
        <v>121</v>
      </c>
      <c r="M57" s="103" t="s">
        <v>25</v>
      </c>
      <c r="N57" s="103" t="s">
        <v>14</v>
      </c>
      <c r="O57" s="113" t="s">
        <v>77</v>
      </c>
    </row>
    <row r="58" spans="1:15" ht="12.75">
      <c r="A58" s="114" t="s">
        <v>11</v>
      </c>
      <c r="B58" s="154">
        <v>0</v>
      </c>
      <c r="C58" s="155">
        <v>0.09411764705882353</v>
      </c>
      <c r="D58" s="155">
        <v>0</v>
      </c>
      <c r="E58" s="155">
        <v>0</v>
      </c>
      <c r="F58" s="155">
        <v>0</v>
      </c>
      <c r="G58" s="155">
        <v>0</v>
      </c>
      <c r="H58" s="155">
        <v>0</v>
      </c>
      <c r="I58" s="155">
        <v>0</v>
      </c>
      <c r="J58" s="155">
        <v>0</v>
      </c>
      <c r="K58" s="156">
        <v>0</v>
      </c>
      <c r="L58" s="117">
        <v>0.009411764705882352</v>
      </c>
      <c r="M58" s="118">
        <v>0.029762613272172982</v>
      </c>
      <c r="N58" s="118">
        <v>0.009411764705882352</v>
      </c>
      <c r="O58" s="119">
        <v>316.22776601683796</v>
      </c>
    </row>
    <row r="59" spans="1:15" ht="12.75">
      <c r="A59" s="114" t="s">
        <v>258</v>
      </c>
      <c r="B59" s="157">
        <v>0</v>
      </c>
      <c r="C59" s="158">
        <v>0</v>
      </c>
      <c r="D59" s="158">
        <v>0</v>
      </c>
      <c r="E59" s="158">
        <v>0</v>
      </c>
      <c r="F59" s="158">
        <v>0</v>
      </c>
      <c r="G59" s="158">
        <v>0</v>
      </c>
      <c r="H59" s="158">
        <v>1</v>
      </c>
      <c r="I59" s="158">
        <v>0</v>
      </c>
      <c r="J59" s="158">
        <v>0</v>
      </c>
      <c r="K59" s="159">
        <v>0</v>
      </c>
      <c r="L59" s="127">
        <v>0.1</v>
      </c>
      <c r="M59" s="128">
        <v>0.31622776601683794</v>
      </c>
      <c r="N59" s="128">
        <v>0.09999999999999999</v>
      </c>
      <c r="O59" s="129">
        <v>316.2277660168379</v>
      </c>
    </row>
    <row r="60" spans="1:15" ht="12.75">
      <c r="A60" s="130" t="s">
        <v>78</v>
      </c>
      <c r="B60" s="131">
        <v>0</v>
      </c>
      <c r="C60" s="102">
        <v>0.09411764705882353</v>
      </c>
      <c r="D60" s="102">
        <v>0</v>
      </c>
      <c r="E60" s="102">
        <v>0</v>
      </c>
      <c r="F60" s="102">
        <v>0</v>
      </c>
      <c r="G60" s="102">
        <v>0</v>
      </c>
      <c r="H60" s="102">
        <v>1</v>
      </c>
      <c r="I60" s="102">
        <v>0</v>
      </c>
      <c r="J60" s="102">
        <v>0</v>
      </c>
      <c r="K60" s="102">
        <v>0</v>
      </c>
      <c r="L60" s="132">
        <v>0.10941176470588236</v>
      </c>
      <c r="M60" s="133">
        <v>0.31431562143936637</v>
      </c>
      <c r="N60" s="133">
        <v>0.09939532679196494</v>
      </c>
      <c r="O60" s="129">
        <v>287.27771851985096</v>
      </c>
    </row>
    <row r="61" spans="1:15" ht="12.75">
      <c r="A61" s="226" t="s">
        <v>81</v>
      </c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34"/>
      <c r="M61" s="123"/>
      <c r="N61" s="123"/>
      <c r="O61" s="135"/>
    </row>
    <row r="62" spans="1:15" ht="12.75">
      <c r="A62" s="130" t="s">
        <v>210</v>
      </c>
      <c r="B62" s="147">
        <v>0</v>
      </c>
      <c r="C62" s="148">
        <v>0</v>
      </c>
      <c r="D62" s="148">
        <v>0</v>
      </c>
      <c r="E62" s="148">
        <v>0</v>
      </c>
      <c r="F62" s="148">
        <v>0</v>
      </c>
      <c r="G62" s="148">
        <v>0</v>
      </c>
      <c r="H62" s="148">
        <v>0</v>
      </c>
      <c r="I62" s="148">
        <v>0</v>
      </c>
      <c r="J62" s="148">
        <v>0</v>
      </c>
      <c r="K62" s="148">
        <v>0</v>
      </c>
      <c r="L62" s="239">
        <v>0</v>
      </c>
      <c r="M62" s="144">
        <v>0</v>
      </c>
      <c r="N62" s="144">
        <v>0</v>
      </c>
      <c r="O62" s="138" t="s">
        <v>152</v>
      </c>
    </row>
    <row r="63" spans="1:15" ht="12.75">
      <c r="A63" s="226" t="s">
        <v>211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34"/>
      <c r="M63" s="123"/>
      <c r="N63" s="123"/>
      <c r="O63" s="135"/>
    </row>
    <row r="64" spans="1:15" ht="12.75">
      <c r="A64" s="114" t="s">
        <v>234</v>
      </c>
      <c r="B64" s="115">
        <v>5.988235294117647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  <c r="I64" s="115">
        <v>0</v>
      </c>
      <c r="J64" s="115">
        <v>0</v>
      </c>
      <c r="K64" s="116">
        <v>0</v>
      </c>
      <c r="L64" s="117">
        <v>0.5988235294117648</v>
      </c>
      <c r="M64" s="118">
        <v>1.893646269442006</v>
      </c>
      <c r="N64" s="118">
        <v>0.5988235294117646</v>
      </c>
      <c r="O64" s="119">
        <v>316.2277660168379</v>
      </c>
    </row>
    <row r="65" spans="1:15" ht="12.75">
      <c r="A65" s="114" t="s">
        <v>229</v>
      </c>
      <c r="B65" s="120">
        <v>41.870588235294115</v>
      </c>
      <c r="C65" s="120">
        <v>53.917647058823526</v>
      </c>
      <c r="D65" s="120">
        <v>39.97647058823529</v>
      </c>
      <c r="E65" s="120">
        <v>36.705882352941174</v>
      </c>
      <c r="F65" s="120">
        <v>27.24705882352941</v>
      </c>
      <c r="G65" s="120">
        <v>38.16470588235294</v>
      </c>
      <c r="H65" s="120">
        <v>35.05882352941176</v>
      </c>
      <c r="I65" s="120">
        <v>60.364705882352936</v>
      </c>
      <c r="J65" s="120">
        <v>10.8</v>
      </c>
      <c r="K65" s="121">
        <v>4.9411764705882355</v>
      </c>
      <c r="L65" s="122">
        <v>34.904705882352935</v>
      </c>
      <c r="M65" s="123">
        <v>17.111837794203097</v>
      </c>
      <c r="N65" s="123">
        <v>5.411238238103341</v>
      </c>
      <c r="O65" s="124">
        <v>49.0244434428954</v>
      </c>
    </row>
    <row r="66" spans="1:15" ht="12.75">
      <c r="A66" s="114" t="s">
        <v>235</v>
      </c>
      <c r="B66" s="125">
        <v>0</v>
      </c>
      <c r="C66" s="125">
        <v>0</v>
      </c>
      <c r="D66" s="125">
        <v>0</v>
      </c>
      <c r="E66" s="125">
        <v>0</v>
      </c>
      <c r="F66" s="125">
        <v>0</v>
      </c>
      <c r="G66" s="125">
        <v>0.9176470588235293</v>
      </c>
      <c r="H66" s="125">
        <v>0.45882352941176463</v>
      </c>
      <c r="I66" s="125">
        <v>0.5882352941176471</v>
      </c>
      <c r="J66" s="125">
        <v>0</v>
      </c>
      <c r="K66" s="126">
        <v>0.12941176470588237</v>
      </c>
      <c r="L66" s="127">
        <v>0.20941176470588233</v>
      </c>
      <c r="M66" s="128">
        <v>0.3294491108615157</v>
      </c>
      <c r="N66" s="128">
        <v>0.10418095634397068</v>
      </c>
      <c r="O66" s="129">
        <v>157.32120462488112</v>
      </c>
    </row>
    <row r="67" spans="1:15" ht="12.75">
      <c r="A67" s="130" t="s">
        <v>212</v>
      </c>
      <c r="B67" s="131">
        <v>47.858823529411765</v>
      </c>
      <c r="C67" s="102">
        <v>53.917647058823526</v>
      </c>
      <c r="D67" s="102">
        <v>39.97647058823529</v>
      </c>
      <c r="E67" s="102">
        <v>36.705882352941174</v>
      </c>
      <c r="F67" s="102">
        <v>27.24705882352941</v>
      </c>
      <c r="G67" s="102">
        <v>39.08235294117647</v>
      </c>
      <c r="H67" s="102">
        <v>35.51764705882353</v>
      </c>
      <c r="I67" s="102">
        <v>60.95294117647058</v>
      </c>
      <c r="J67" s="102">
        <v>10.8</v>
      </c>
      <c r="K67" s="102">
        <v>5.070588235294118</v>
      </c>
      <c r="L67" s="132">
        <v>35.712941176470586</v>
      </c>
      <c r="M67" s="133">
        <v>17.568360642231745</v>
      </c>
      <c r="N67" s="133">
        <v>5.555603438471085</v>
      </c>
      <c r="O67" s="129">
        <v>49.193261779868834</v>
      </c>
    </row>
    <row r="68" spans="1:15" ht="12.75">
      <c r="A68" s="226" t="s">
        <v>213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34"/>
      <c r="M68" s="123"/>
      <c r="N68" s="123"/>
      <c r="O68" s="135"/>
    </row>
    <row r="69" spans="1:15" ht="12.75">
      <c r="A69" s="130" t="s">
        <v>214</v>
      </c>
      <c r="B69" s="147">
        <v>0</v>
      </c>
      <c r="C69" s="148">
        <v>0</v>
      </c>
      <c r="D69" s="148">
        <v>0</v>
      </c>
      <c r="E69" s="148">
        <v>0</v>
      </c>
      <c r="F69" s="148">
        <v>0</v>
      </c>
      <c r="G69" s="148">
        <v>0</v>
      </c>
      <c r="H69" s="148">
        <v>0</v>
      </c>
      <c r="I69" s="148">
        <v>0</v>
      </c>
      <c r="J69" s="148">
        <v>0</v>
      </c>
      <c r="K69" s="148">
        <v>0</v>
      </c>
      <c r="L69" s="136">
        <v>0</v>
      </c>
      <c r="M69" s="144">
        <v>0</v>
      </c>
      <c r="N69" s="144">
        <v>0</v>
      </c>
      <c r="O69" s="138" t="s">
        <v>152</v>
      </c>
    </row>
    <row r="70" spans="1:15" ht="12.75">
      <c r="A70" s="227" t="s">
        <v>84</v>
      </c>
      <c r="B70" s="140">
        <v>47.858823529411765</v>
      </c>
      <c r="C70" s="141">
        <v>54.01176470588235</v>
      </c>
      <c r="D70" s="141">
        <v>39.97647058823529</v>
      </c>
      <c r="E70" s="141">
        <v>36.705882352941174</v>
      </c>
      <c r="F70" s="141">
        <v>27.24705882352941</v>
      </c>
      <c r="G70" s="141">
        <v>39.08235294117647</v>
      </c>
      <c r="H70" s="141">
        <v>36.51764705882353</v>
      </c>
      <c r="I70" s="141">
        <v>60.95294117647058</v>
      </c>
      <c r="J70" s="141">
        <v>10.8</v>
      </c>
      <c r="K70" s="141">
        <v>5.070588235294118</v>
      </c>
      <c r="L70" s="136">
        <v>35.82235294117647</v>
      </c>
      <c r="M70" s="144">
        <v>17.580769132522107</v>
      </c>
      <c r="N70" s="144">
        <v>5.559527347635248</v>
      </c>
      <c r="O70" s="145">
        <v>49.07765037486877</v>
      </c>
    </row>
    <row r="71" spans="1:15" ht="12.75">
      <c r="A71" s="146" t="s">
        <v>19</v>
      </c>
      <c r="B71" s="147">
        <v>2</v>
      </c>
      <c r="C71" s="148">
        <v>2</v>
      </c>
      <c r="D71" s="148">
        <v>1</v>
      </c>
      <c r="E71" s="148">
        <v>1</v>
      </c>
      <c r="F71" s="148">
        <v>2</v>
      </c>
      <c r="G71" s="148">
        <v>2</v>
      </c>
      <c r="H71" s="148">
        <v>3</v>
      </c>
      <c r="I71" s="148">
        <v>2</v>
      </c>
      <c r="J71" s="148">
        <v>1</v>
      </c>
      <c r="K71" s="149">
        <v>2</v>
      </c>
      <c r="L71" s="150">
        <v>1.8</v>
      </c>
      <c r="M71" s="143">
        <v>0.632455532033676</v>
      </c>
      <c r="N71" s="144">
        <v>0.20000000000000004</v>
      </c>
      <c r="O71" s="145">
        <v>35.13641844631533</v>
      </c>
    </row>
    <row r="72" spans="1:15" ht="12.75">
      <c r="A72" s="151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12"/>
      <c r="M72" s="152"/>
      <c r="N72" s="153"/>
      <c r="O72" s="152"/>
    </row>
    <row r="73" spans="1:15" ht="13.5">
      <c r="A73" s="221" t="s">
        <v>114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222"/>
      <c r="M73" s="222"/>
      <c r="N73" s="222"/>
      <c r="O73" s="222"/>
    </row>
    <row r="74" spans="1:15" ht="12.75">
      <c r="A74" s="99" t="s">
        <v>141</v>
      </c>
      <c r="B74" s="228" t="s">
        <v>15</v>
      </c>
      <c r="C74" s="103"/>
      <c r="D74" s="103"/>
      <c r="E74" s="103"/>
      <c r="F74" s="100"/>
      <c r="G74" s="100"/>
      <c r="H74" s="100"/>
      <c r="I74" s="100"/>
      <c r="J74" s="100"/>
      <c r="K74" s="100"/>
      <c r="L74" s="222"/>
      <c r="M74" s="222"/>
      <c r="N74" s="99" t="s">
        <v>209</v>
      </c>
      <c r="O74" s="223" t="s">
        <v>253</v>
      </c>
    </row>
    <row r="75" spans="1:15" ht="12.75">
      <c r="A75" s="99" t="s">
        <v>142</v>
      </c>
      <c r="B75" s="470">
        <v>40813</v>
      </c>
      <c r="C75" s="470"/>
      <c r="D75" s="103"/>
      <c r="E75" s="103"/>
      <c r="F75" s="100"/>
      <c r="G75" s="100"/>
      <c r="H75" s="100"/>
      <c r="I75" s="100"/>
      <c r="J75" s="100"/>
      <c r="K75" s="100"/>
      <c r="L75" s="222"/>
      <c r="M75" s="222"/>
      <c r="N75" s="222"/>
      <c r="O75" s="222"/>
    </row>
    <row r="76" spans="1:15" ht="12.75">
      <c r="A76" s="222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224"/>
      <c r="M76" s="222"/>
      <c r="N76" s="222"/>
      <c r="O76" s="222"/>
    </row>
    <row r="77" spans="1:15" ht="12.75">
      <c r="A77" s="106" t="s">
        <v>13</v>
      </c>
      <c r="B77" s="225"/>
      <c r="C77" s="225"/>
      <c r="D77" s="225"/>
      <c r="E77" s="225"/>
      <c r="F77" s="225"/>
      <c r="G77" s="108" t="s">
        <v>143</v>
      </c>
      <c r="H77" s="225"/>
      <c r="I77" s="225"/>
      <c r="J77" s="225"/>
      <c r="K77" s="225"/>
      <c r="L77" s="109"/>
      <c r="M77" s="225"/>
      <c r="N77" s="225"/>
      <c r="O77" s="110"/>
    </row>
    <row r="78" spans="1:15" ht="12.75">
      <c r="A78" s="226" t="s">
        <v>76</v>
      </c>
      <c r="B78" s="112">
        <v>1</v>
      </c>
      <c r="C78" s="112">
        <v>2</v>
      </c>
      <c r="D78" s="112">
        <v>3</v>
      </c>
      <c r="E78" s="112">
        <v>4</v>
      </c>
      <c r="F78" s="112">
        <v>5</v>
      </c>
      <c r="G78" s="112">
        <v>6</v>
      </c>
      <c r="H78" s="112">
        <v>7</v>
      </c>
      <c r="I78" s="112">
        <v>8</v>
      </c>
      <c r="J78" s="112">
        <v>9</v>
      </c>
      <c r="K78" s="112">
        <v>10</v>
      </c>
      <c r="L78" s="112" t="s">
        <v>121</v>
      </c>
      <c r="M78" s="103" t="s">
        <v>25</v>
      </c>
      <c r="N78" s="103" t="s">
        <v>14</v>
      </c>
      <c r="O78" s="113" t="s">
        <v>77</v>
      </c>
    </row>
    <row r="79" spans="1:15" ht="12.75">
      <c r="A79" s="114" t="s">
        <v>11</v>
      </c>
      <c r="B79" s="154">
        <v>0</v>
      </c>
      <c r="C79" s="155">
        <v>117.6470588235294</v>
      </c>
      <c r="D79" s="155">
        <v>0</v>
      </c>
      <c r="E79" s="155">
        <v>0</v>
      </c>
      <c r="F79" s="155">
        <v>0</v>
      </c>
      <c r="G79" s="155">
        <v>0</v>
      </c>
      <c r="H79" s="155">
        <v>0</v>
      </c>
      <c r="I79" s="155">
        <v>0</v>
      </c>
      <c r="J79" s="155">
        <v>0</v>
      </c>
      <c r="K79" s="156">
        <v>0</v>
      </c>
      <c r="L79" s="117">
        <v>11.76470588235294</v>
      </c>
      <c r="M79" s="118">
        <v>37.203266590216224</v>
      </c>
      <c r="N79" s="118">
        <v>11.764705882352938</v>
      </c>
      <c r="O79" s="119">
        <v>316.2277660168379</v>
      </c>
    </row>
    <row r="80" spans="1:15" ht="12.75">
      <c r="A80" s="114" t="s">
        <v>258</v>
      </c>
      <c r="B80" s="157">
        <v>0</v>
      </c>
      <c r="C80" s="158">
        <v>0</v>
      </c>
      <c r="D80" s="158">
        <v>0</v>
      </c>
      <c r="E80" s="158">
        <v>0</v>
      </c>
      <c r="F80" s="158">
        <v>0</v>
      </c>
      <c r="G80" s="158">
        <v>0</v>
      </c>
      <c r="H80" s="158">
        <v>117.6470588235294</v>
      </c>
      <c r="I80" s="158">
        <v>0</v>
      </c>
      <c r="J80" s="158">
        <v>0</v>
      </c>
      <c r="K80" s="159">
        <v>0</v>
      </c>
      <c r="L80" s="127">
        <v>11.76470588235294</v>
      </c>
      <c r="M80" s="128">
        <v>37.203266590216224</v>
      </c>
      <c r="N80" s="128">
        <v>11.764705882352938</v>
      </c>
      <c r="O80" s="129">
        <v>316.2277660168379</v>
      </c>
    </row>
    <row r="81" spans="1:15" ht="12.75">
      <c r="A81" s="130" t="s">
        <v>78</v>
      </c>
      <c r="B81" s="131">
        <v>0</v>
      </c>
      <c r="C81" s="102">
        <v>117.6470588235294</v>
      </c>
      <c r="D81" s="102">
        <v>0</v>
      </c>
      <c r="E81" s="102">
        <v>0</v>
      </c>
      <c r="F81" s="102">
        <v>0</v>
      </c>
      <c r="G81" s="102">
        <v>0</v>
      </c>
      <c r="H81" s="102">
        <v>117.6470588235294</v>
      </c>
      <c r="I81" s="102">
        <v>0</v>
      </c>
      <c r="J81" s="102">
        <v>0</v>
      </c>
      <c r="K81" s="102">
        <v>0</v>
      </c>
      <c r="L81" s="132">
        <v>23.52941176470588</v>
      </c>
      <c r="M81" s="133">
        <v>49.60435545362163</v>
      </c>
      <c r="N81" s="133">
        <v>15.68627450980392</v>
      </c>
      <c r="O81" s="129">
        <v>210.81851067789194</v>
      </c>
    </row>
    <row r="82" spans="1:15" ht="12.75">
      <c r="A82" s="226" t="s">
        <v>81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34"/>
      <c r="M82" s="123"/>
      <c r="N82" s="123"/>
      <c r="O82" s="135"/>
    </row>
    <row r="83" spans="1:15" ht="12.75">
      <c r="A83" s="130" t="s">
        <v>210</v>
      </c>
      <c r="B83" s="147">
        <v>0</v>
      </c>
      <c r="C83" s="148">
        <v>0</v>
      </c>
      <c r="D83" s="148">
        <v>0</v>
      </c>
      <c r="E83" s="148">
        <v>0</v>
      </c>
      <c r="F83" s="148">
        <v>0</v>
      </c>
      <c r="G83" s="148">
        <v>0</v>
      </c>
      <c r="H83" s="148">
        <v>0</v>
      </c>
      <c r="I83" s="148">
        <v>0</v>
      </c>
      <c r="J83" s="148">
        <v>0</v>
      </c>
      <c r="K83" s="148">
        <v>0</v>
      </c>
      <c r="L83" s="239">
        <v>0</v>
      </c>
      <c r="M83" s="144">
        <v>0</v>
      </c>
      <c r="N83" s="144">
        <v>0</v>
      </c>
      <c r="O83" s="138" t="s">
        <v>152</v>
      </c>
    </row>
    <row r="84" spans="1:15" ht="12.75">
      <c r="A84" s="226" t="s">
        <v>211</v>
      </c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34"/>
      <c r="M84" s="123"/>
      <c r="N84" s="123"/>
      <c r="O84" s="135"/>
    </row>
    <row r="85" spans="1:15" ht="12.75">
      <c r="A85" s="114" t="s">
        <v>234</v>
      </c>
      <c r="B85" s="115">
        <v>235.2941176470588</v>
      </c>
      <c r="C85" s="115">
        <v>0</v>
      </c>
      <c r="D85" s="115">
        <v>0</v>
      </c>
      <c r="E85" s="115">
        <v>0</v>
      </c>
      <c r="F85" s="115">
        <v>117.6470588235294</v>
      </c>
      <c r="G85" s="115">
        <v>0</v>
      </c>
      <c r="H85" s="115">
        <v>0</v>
      </c>
      <c r="I85" s="115">
        <v>0</v>
      </c>
      <c r="J85" s="115">
        <v>0</v>
      </c>
      <c r="K85" s="116">
        <v>0</v>
      </c>
      <c r="L85" s="117">
        <v>35.294117647058826</v>
      </c>
      <c r="M85" s="118">
        <v>79.40571267182975</v>
      </c>
      <c r="N85" s="118">
        <v>25.11029112718764</v>
      </c>
      <c r="O85" s="119">
        <v>224.9828525701843</v>
      </c>
    </row>
    <row r="86" spans="1:15" ht="12.75">
      <c r="A86" s="114" t="s">
        <v>229</v>
      </c>
      <c r="B86" s="120">
        <v>1882.3529411764705</v>
      </c>
      <c r="C86" s="120">
        <v>3294.1176470588234</v>
      </c>
      <c r="D86" s="120">
        <v>3176.4705882352937</v>
      </c>
      <c r="E86" s="120">
        <v>2117.6470588235293</v>
      </c>
      <c r="F86" s="120">
        <v>1294.1176470588234</v>
      </c>
      <c r="G86" s="120">
        <v>1882.3529411764705</v>
      </c>
      <c r="H86" s="120">
        <v>1882.3529411764705</v>
      </c>
      <c r="I86" s="120">
        <v>2823.529411764706</v>
      </c>
      <c r="J86" s="120">
        <v>1294.1176470588234</v>
      </c>
      <c r="K86" s="121">
        <v>588.2352941176471</v>
      </c>
      <c r="L86" s="122">
        <v>2023.5294117647059</v>
      </c>
      <c r="M86" s="123">
        <v>867.7218312746244</v>
      </c>
      <c r="N86" s="123">
        <v>274.397736228014</v>
      </c>
      <c r="O86" s="124">
        <v>42.88160212694365</v>
      </c>
    </row>
    <row r="87" spans="1:15" ht="12.75">
      <c r="A87" s="114" t="s">
        <v>235</v>
      </c>
      <c r="B87" s="125">
        <v>0</v>
      </c>
      <c r="C87" s="125">
        <v>0</v>
      </c>
      <c r="D87" s="125">
        <v>0</v>
      </c>
      <c r="E87" s="125">
        <v>0</v>
      </c>
      <c r="F87" s="125">
        <v>0</v>
      </c>
      <c r="G87" s="125">
        <v>235.2941176470588</v>
      </c>
      <c r="H87" s="125">
        <v>117.6470588235294</v>
      </c>
      <c r="I87" s="125">
        <v>117.6470588235294</v>
      </c>
      <c r="J87" s="125">
        <v>0</v>
      </c>
      <c r="K87" s="126">
        <v>117.6470588235294</v>
      </c>
      <c r="L87" s="127">
        <v>58.82352941176471</v>
      </c>
      <c r="M87" s="128">
        <v>83.18903308077029</v>
      </c>
      <c r="N87" s="128">
        <v>26.306682088232815</v>
      </c>
      <c r="O87" s="129">
        <v>141.42135623730948</v>
      </c>
    </row>
    <row r="88" spans="1:15" ht="12.75">
      <c r="A88" s="130" t="s">
        <v>212</v>
      </c>
      <c r="B88" s="131">
        <v>2117.6470588235293</v>
      </c>
      <c r="C88" s="102">
        <v>3294.1176470588234</v>
      </c>
      <c r="D88" s="102">
        <v>3176.4705882352937</v>
      </c>
      <c r="E88" s="102">
        <v>2117.6470588235293</v>
      </c>
      <c r="F88" s="102">
        <v>1411.764705882353</v>
      </c>
      <c r="G88" s="102">
        <v>2117.6470588235293</v>
      </c>
      <c r="H88" s="102">
        <v>2000</v>
      </c>
      <c r="I88" s="102">
        <v>2941.176470588235</v>
      </c>
      <c r="J88" s="102">
        <v>1294.1176470588234</v>
      </c>
      <c r="K88" s="102">
        <v>705.8823529411765</v>
      </c>
      <c r="L88" s="132">
        <v>2117.6470588235297</v>
      </c>
      <c r="M88" s="133">
        <v>841.0827682167534</v>
      </c>
      <c r="N88" s="133">
        <v>265.9737248284418</v>
      </c>
      <c r="O88" s="129">
        <v>39.717797388013345</v>
      </c>
    </row>
    <row r="89" spans="1:15" ht="12.75">
      <c r="A89" s="226" t="s">
        <v>213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34"/>
      <c r="M89" s="123"/>
      <c r="N89" s="123"/>
      <c r="O89" s="135"/>
    </row>
    <row r="90" spans="1:15" ht="12.75">
      <c r="A90" s="130" t="s">
        <v>214</v>
      </c>
      <c r="B90" s="147">
        <v>0</v>
      </c>
      <c r="C90" s="148">
        <v>0</v>
      </c>
      <c r="D90" s="148">
        <v>0</v>
      </c>
      <c r="E90" s="148">
        <v>0</v>
      </c>
      <c r="F90" s="148">
        <v>0</v>
      </c>
      <c r="G90" s="148">
        <v>0</v>
      </c>
      <c r="H90" s="148">
        <v>0</v>
      </c>
      <c r="I90" s="148">
        <v>0</v>
      </c>
      <c r="J90" s="148">
        <v>0</v>
      </c>
      <c r="K90" s="148">
        <v>0</v>
      </c>
      <c r="L90" s="136">
        <v>0</v>
      </c>
      <c r="M90" s="144">
        <v>0</v>
      </c>
      <c r="N90" s="144">
        <v>0</v>
      </c>
      <c r="O90" s="138" t="s">
        <v>152</v>
      </c>
    </row>
    <row r="91" spans="1:15" ht="12.75">
      <c r="A91" s="227" t="s">
        <v>84</v>
      </c>
      <c r="B91" s="140">
        <v>2117.6470588235293</v>
      </c>
      <c r="C91" s="141">
        <v>3411.7647058823527</v>
      </c>
      <c r="D91" s="141">
        <v>3176.4705882352937</v>
      </c>
      <c r="E91" s="141">
        <v>2117.6470588235293</v>
      </c>
      <c r="F91" s="141">
        <v>1411.764705882353</v>
      </c>
      <c r="G91" s="141">
        <v>2117.6470588235293</v>
      </c>
      <c r="H91" s="141">
        <v>2117.6470588235293</v>
      </c>
      <c r="I91" s="141">
        <v>2941.176470588235</v>
      </c>
      <c r="J91" s="141">
        <v>1294.1176470588234</v>
      </c>
      <c r="K91" s="141">
        <v>705.8823529411765</v>
      </c>
      <c r="L91" s="136">
        <v>2141.176470588235</v>
      </c>
      <c r="M91" s="144">
        <v>858.8145760120642</v>
      </c>
      <c r="N91" s="144">
        <v>271.5810147949929</v>
      </c>
      <c r="O91" s="145">
        <v>40.10947195660739</v>
      </c>
    </row>
  </sheetData>
  <sheetProtection/>
  <mergeCells count="4">
    <mergeCell ref="B75:C75"/>
    <mergeCell ref="B4:C4"/>
    <mergeCell ref="B29:C29"/>
    <mergeCell ref="B54:C5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orientation="portrait" paperSize="9" scale="56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O62"/>
  <sheetViews>
    <sheetView workbookViewId="0" topLeftCell="A4">
      <selection activeCell="B50" sqref="B50:C50"/>
    </sheetView>
  </sheetViews>
  <sheetFormatPr defaultColWidth="11.00390625" defaultRowHeight="12"/>
  <cols>
    <col min="1" max="1" width="24.50390625" style="1" customWidth="1"/>
    <col min="2" max="2" width="7.00390625" style="1" customWidth="1"/>
    <col min="3" max="4" width="5.125" style="1" customWidth="1"/>
    <col min="5" max="5" width="5.50390625" style="1" customWidth="1"/>
    <col min="6" max="6" width="5.625" style="1" customWidth="1"/>
    <col min="7" max="11" width="5.125" style="1" customWidth="1"/>
    <col min="12" max="14" width="6.50390625" style="1" customWidth="1"/>
    <col min="15" max="15" width="6.625" style="1" customWidth="1"/>
  </cols>
  <sheetData>
    <row r="2" spans="1:11" ht="13.5">
      <c r="A2" s="101" t="s">
        <v>140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5" ht="12.75">
      <c r="A3" s="99" t="s">
        <v>141</v>
      </c>
      <c r="B3" s="160" t="s">
        <v>15</v>
      </c>
      <c r="C3" s="102"/>
      <c r="D3" s="103"/>
      <c r="E3" s="103"/>
      <c r="F3" s="100"/>
      <c r="G3" s="100"/>
      <c r="H3" s="100"/>
      <c r="I3" s="100"/>
      <c r="J3" s="100"/>
      <c r="K3" s="100"/>
      <c r="N3" s="99" t="s">
        <v>209</v>
      </c>
      <c r="O3" s="104" t="s">
        <v>253</v>
      </c>
    </row>
    <row r="4" spans="1:11" ht="12.75">
      <c r="A4" s="99" t="s">
        <v>142</v>
      </c>
      <c r="B4" s="472">
        <v>40813</v>
      </c>
      <c r="C4" s="472"/>
      <c r="D4" s="103"/>
      <c r="E4" s="103"/>
      <c r="F4" s="100"/>
      <c r="G4" s="100"/>
      <c r="H4" s="100"/>
      <c r="I4" s="100"/>
      <c r="J4" s="100"/>
      <c r="K4" s="100"/>
    </row>
    <row r="5" spans="2:12" ht="12.7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5"/>
    </row>
    <row r="6" spans="1:15" ht="12.75">
      <c r="A6" s="106" t="s">
        <v>13</v>
      </c>
      <c r="B6" s="107"/>
      <c r="C6" s="107"/>
      <c r="D6" s="107"/>
      <c r="E6" s="107"/>
      <c r="F6" s="107"/>
      <c r="G6" s="108" t="s">
        <v>143</v>
      </c>
      <c r="H6" s="107"/>
      <c r="I6" s="107"/>
      <c r="J6" s="107"/>
      <c r="K6" s="107"/>
      <c r="L6" s="109"/>
      <c r="M6" s="107"/>
      <c r="N6" s="107"/>
      <c r="O6" s="110"/>
    </row>
    <row r="7" spans="1:15" ht="12.75">
      <c r="A7" s="111" t="s">
        <v>76</v>
      </c>
      <c r="B7" s="112">
        <v>1</v>
      </c>
      <c r="C7" s="112">
        <v>2</v>
      </c>
      <c r="D7" s="112">
        <v>3</v>
      </c>
      <c r="E7" s="112">
        <v>4</v>
      </c>
      <c r="F7" s="112">
        <v>5</v>
      </c>
      <c r="G7" s="112">
        <v>6</v>
      </c>
      <c r="H7" s="112">
        <v>7</v>
      </c>
      <c r="I7" s="112">
        <v>8</v>
      </c>
      <c r="J7" s="112">
        <v>9</v>
      </c>
      <c r="K7" s="112">
        <v>10</v>
      </c>
      <c r="L7" s="112" t="s">
        <v>121</v>
      </c>
      <c r="M7" s="103" t="s">
        <v>25</v>
      </c>
      <c r="N7" s="103" t="s">
        <v>14</v>
      </c>
      <c r="O7" s="113" t="s">
        <v>77</v>
      </c>
    </row>
    <row r="8" spans="1:15" ht="12.75">
      <c r="A8" s="114" t="s">
        <v>18</v>
      </c>
      <c r="B8" s="260">
        <v>2.0408163265306123</v>
      </c>
      <c r="C8" s="242">
        <v>2.0408163265306123</v>
      </c>
      <c r="D8" s="242">
        <v>2.0408163265306123</v>
      </c>
      <c r="E8" s="242">
        <v>0</v>
      </c>
      <c r="F8" s="242">
        <v>0</v>
      </c>
      <c r="G8" s="242">
        <v>0</v>
      </c>
      <c r="H8" s="242">
        <v>2.0408163265306123</v>
      </c>
      <c r="I8" s="242">
        <v>0</v>
      </c>
      <c r="J8" s="242">
        <v>2.0408163265306123</v>
      </c>
      <c r="K8" s="137">
        <v>2.0408163265306123</v>
      </c>
      <c r="L8" s="136">
        <v>1.2244897959183674</v>
      </c>
      <c r="M8" s="137">
        <v>1.0538730193761678</v>
      </c>
      <c r="N8" s="137">
        <v>0.3332639105827453</v>
      </c>
      <c r="O8" s="242">
        <v>86.06629658238704</v>
      </c>
    </row>
    <row r="9" spans="1:15" ht="12.75">
      <c r="A9" s="130" t="s">
        <v>78</v>
      </c>
      <c r="B9" s="233">
        <v>2.0408163265306123</v>
      </c>
      <c r="C9" s="234">
        <v>2.0408163265306123</v>
      </c>
      <c r="D9" s="234">
        <v>2.0408163265306123</v>
      </c>
      <c r="E9" s="234">
        <v>0</v>
      </c>
      <c r="F9" s="234">
        <v>0</v>
      </c>
      <c r="G9" s="234">
        <v>0</v>
      </c>
      <c r="H9" s="234">
        <v>2.0408163265306123</v>
      </c>
      <c r="I9" s="234">
        <v>0</v>
      </c>
      <c r="J9" s="234">
        <v>2.0408163265306123</v>
      </c>
      <c r="K9" s="234">
        <v>2.0408163265306123</v>
      </c>
      <c r="L9" s="132">
        <v>1.2244897959183674</v>
      </c>
      <c r="M9" s="133">
        <v>1.0538730193761678</v>
      </c>
      <c r="N9" s="133">
        <v>0.3332639105827453</v>
      </c>
      <c r="O9" s="232">
        <v>86.06629658238704</v>
      </c>
    </row>
    <row r="10" spans="1:15" ht="12.75">
      <c r="A10" s="111" t="s">
        <v>82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34"/>
      <c r="M10" s="123"/>
      <c r="N10" s="123"/>
      <c r="O10" s="135"/>
    </row>
    <row r="11" spans="1:15" ht="12.75">
      <c r="A11" s="114" t="s">
        <v>259</v>
      </c>
      <c r="B11" s="236">
        <v>0</v>
      </c>
      <c r="C11" s="236">
        <v>0</v>
      </c>
      <c r="D11" s="236">
        <v>0</v>
      </c>
      <c r="E11" s="236">
        <v>0</v>
      </c>
      <c r="F11" s="236">
        <v>0</v>
      </c>
      <c r="G11" s="236">
        <v>0</v>
      </c>
      <c r="H11" s="236">
        <v>0</v>
      </c>
      <c r="I11" s="236">
        <v>0</v>
      </c>
      <c r="J11" s="236">
        <v>2.0408163265306123</v>
      </c>
      <c r="K11" s="243">
        <v>0</v>
      </c>
      <c r="L11" s="117">
        <v>0.20408163265306123</v>
      </c>
      <c r="M11" s="118">
        <v>0.6453627877894652</v>
      </c>
      <c r="N11" s="118">
        <v>0.20408163265306123</v>
      </c>
      <c r="O11" s="230">
        <v>316.22776601683796</v>
      </c>
    </row>
    <row r="12" spans="1:15" ht="12.75">
      <c r="A12" s="114" t="s">
        <v>16</v>
      </c>
      <c r="B12" s="340">
        <v>0</v>
      </c>
      <c r="C12" s="340">
        <v>0</v>
      </c>
      <c r="D12" s="340">
        <v>0</v>
      </c>
      <c r="E12" s="340">
        <v>2.0408163265306123</v>
      </c>
      <c r="F12" s="340">
        <v>0</v>
      </c>
      <c r="G12" s="340">
        <v>0</v>
      </c>
      <c r="H12" s="340">
        <v>0</v>
      </c>
      <c r="I12" s="340">
        <v>2.0408163265306123</v>
      </c>
      <c r="J12" s="340">
        <v>0</v>
      </c>
      <c r="K12" s="341">
        <v>0</v>
      </c>
      <c r="L12" s="122">
        <v>0.40816326530612246</v>
      </c>
      <c r="M12" s="123">
        <v>0.8604837170526202</v>
      </c>
      <c r="N12" s="123">
        <v>0.27210884353741494</v>
      </c>
      <c r="O12" s="135">
        <v>210.81851067789194</v>
      </c>
    </row>
    <row r="13" spans="1:15" ht="12.75">
      <c r="A13" s="114" t="s">
        <v>17</v>
      </c>
      <c r="B13" s="237">
        <v>2.0408163265306123</v>
      </c>
      <c r="C13" s="237">
        <v>0</v>
      </c>
      <c r="D13" s="237">
        <v>0</v>
      </c>
      <c r="E13" s="237">
        <v>2.0408163265306123</v>
      </c>
      <c r="F13" s="237">
        <v>0</v>
      </c>
      <c r="G13" s="237">
        <v>0</v>
      </c>
      <c r="H13" s="237">
        <v>0</v>
      </c>
      <c r="I13" s="237">
        <v>0</v>
      </c>
      <c r="J13" s="237">
        <v>0</v>
      </c>
      <c r="K13" s="244">
        <v>0</v>
      </c>
      <c r="L13" s="127">
        <v>0.40816326530612246</v>
      </c>
      <c r="M13" s="128">
        <v>0.8604837170526202</v>
      </c>
      <c r="N13" s="128">
        <v>0.27210884353741494</v>
      </c>
      <c r="O13" s="232">
        <v>210.81851067789194</v>
      </c>
    </row>
    <row r="14" spans="1:15" ht="12.75">
      <c r="A14" s="130" t="s">
        <v>83</v>
      </c>
      <c r="B14" s="238">
        <v>2.0408163265306123</v>
      </c>
      <c r="C14" s="235">
        <v>0</v>
      </c>
      <c r="D14" s="235">
        <v>0</v>
      </c>
      <c r="E14" s="235">
        <v>4.081632653061225</v>
      </c>
      <c r="F14" s="235">
        <v>0</v>
      </c>
      <c r="G14" s="235">
        <v>0</v>
      </c>
      <c r="H14" s="235">
        <v>0</v>
      </c>
      <c r="I14" s="235">
        <v>2.0408163265306123</v>
      </c>
      <c r="J14" s="235">
        <v>2.0408163265306123</v>
      </c>
      <c r="K14" s="235">
        <v>0</v>
      </c>
      <c r="L14" s="127">
        <v>1.0204081632653061</v>
      </c>
      <c r="M14" s="133">
        <v>1.4430750636460152</v>
      </c>
      <c r="N14" s="133">
        <v>0.4563404035713856</v>
      </c>
      <c r="O14" s="135">
        <v>141.42135623730948</v>
      </c>
    </row>
    <row r="15" spans="1:15" ht="12.75">
      <c r="A15" s="139" t="s">
        <v>84</v>
      </c>
      <c r="B15" s="239">
        <v>4.081632653061225</v>
      </c>
      <c r="C15" s="240">
        <v>2.0408163265306123</v>
      </c>
      <c r="D15" s="240">
        <v>2.0408163265306123</v>
      </c>
      <c r="E15" s="240">
        <v>4.081632653061225</v>
      </c>
      <c r="F15" s="240">
        <v>0</v>
      </c>
      <c r="G15" s="240">
        <v>0</v>
      </c>
      <c r="H15" s="240">
        <v>2.0408163265306123</v>
      </c>
      <c r="I15" s="240">
        <v>2.0408163265306123</v>
      </c>
      <c r="J15" s="240">
        <v>4.081632653061225</v>
      </c>
      <c r="K15" s="241">
        <v>2.0408163265306123</v>
      </c>
      <c r="L15" s="136">
        <v>2.2448979591836737</v>
      </c>
      <c r="M15" s="137">
        <v>1.5058465048420855</v>
      </c>
      <c r="N15" s="137">
        <v>0.47619047619047616</v>
      </c>
      <c r="O15" s="242">
        <v>67.0786170338747</v>
      </c>
    </row>
    <row r="16" spans="1:11" ht="12.75">
      <c r="A16" s="99"/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13.5">
      <c r="A17" s="101" t="s">
        <v>85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5" ht="12.75">
      <c r="A18" s="99" t="s">
        <v>141</v>
      </c>
      <c r="B18" s="160" t="s">
        <v>15</v>
      </c>
      <c r="C18" s="102"/>
      <c r="D18" s="103"/>
      <c r="E18" s="103"/>
      <c r="F18" s="100"/>
      <c r="G18" s="100"/>
      <c r="H18" s="100"/>
      <c r="I18" s="100"/>
      <c r="J18" s="100"/>
      <c r="K18" s="100"/>
      <c r="N18" s="99" t="s">
        <v>209</v>
      </c>
      <c r="O18" s="104" t="s">
        <v>253</v>
      </c>
    </row>
    <row r="19" spans="1:11" ht="12.75">
      <c r="A19" s="99" t="s">
        <v>142</v>
      </c>
      <c r="B19" s="472">
        <v>40813</v>
      </c>
      <c r="C19" s="472"/>
      <c r="D19" s="103"/>
      <c r="E19" s="103"/>
      <c r="F19" s="100"/>
      <c r="G19" s="100"/>
      <c r="H19" s="100"/>
      <c r="I19" s="100"/>
      <c r="J19" s="100"/>
      <c r="K19" s="100"/>
    </row>
    <row r="20" spans="2:12" ht="12.75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5"/>
    </row>
    <row r="21" spans="1:15" ht="12.75">
      <c r="A21" s="106" t="s">
        <v>13</v>
      </c>
      <c r="B21" s="107"/>
      <c r="C21" s="107"/>
      <c r="D21" s="107"/>
      <c r="E21" s="107"/>
      <c r="F21" s="107"/>
      <c r="G21" s="108" t="s">
        <v>41</v>
      </c>
      <c r="H21" s="107"/>
      <c r="I21" s="107"/>
      <c r="J21" s="107"/>
      <c r="K21" s="107"/>
      <c r="L21" s="109"/>
      <c r="M21" s="107"/>
      <c r="N21" s="107"/>
      <c r="O21" s="110"/>
    </row>
    <row r="22" spans="1:15" ht="12.75">
      <c r="A22" s="111" t="s">
        <v>76</v>
      </c>
      <c r="B22" s="112">
        <v>1</v>
      </c>
      <c r="C22" s="112">
        <v>2</v>
      </c>
      <c r="D22" s="112">
        <v>3</v>
      </c>
      <c r="E22" s="112">
        <v>4</v>
      </c>
      <c r="F22" s="112">
        <v>5</v>
      </c>
      <c r="G22" s="112">
        <v>6</v>
      </c>
      <c r="H22" s="112">
        <v>7</v>
      </c>
      <c r="I22" s="112">
        <v>8</v>
      </c>
      <c r="J22" s="112">
        <v>9</v>
      </c>
      <c r="K22" s="112">
        <v>10</v>
      </c>
      <c r="L22" s="112" t="s">
        <v>121</v>
      </c>
      <c r="M22" s="103" t="s">
        <v>25</v>
      </c>
      <c r="N22" s="103" t="s">
        <v>14</v>
      </c>
      <c r="O22" s="113" t="s">
        <v>77</v>
      </c>
    </row>
    <row r="23" spans="1:15" ht="12.75">
      <c r="A23" s="114" t="s">
        <v>18</v>
      </c>
      <c r="B23" s="261">
        <v>247.75510204081635</v>
      </c>
      <c r="C23" s="261">
        <v>316.32653061224494</v>
      </c>
      <c r="D23" s="261">
        <v>160.2040816326531</v>
      </c>
      <c r="E23" s="261">
        <v>0</v>
      </c>
      <c r="F23" s="261">
        <v>0</v>
      </c>
      <c r="G23" s="261">
        <v>0</v>
      </c>
      <c r="H23" s="261">
        <v>117.55102040816328</v>
      </c>
      <c r="I23" s="261">
        <v>0</v>
      </c>
      <c r="J23" s="261">
        <v>138.57142857142858</v>
      </c>
      <c r="K23" s="261">
        <v>312.8571428571429</v>
      </c>
      <c r="L23" s="142">
        <v>129.3265306122449</v>
      </c>
      <c r="M23" s="181">
        <v>129.42469804581742</v>
      </c>
      <c r="N23" s="181">
        <v>40.92768313043265</v>
      </c>
      <c r="O23" s="138">
        <v>100.07590664738919</v>
      </c>
    </row>
    <row r="24" spans="1:15" ht="12.75">
      <c r="A24" s="130" t="s">
        <v>78</v>
      </c>
      <c r="B24" s="169">
        <v>247.75510204081635</v>
      </c>
      <c r="C24" s="170">
        <v>316.32653061224494</v>
      </c>
      <c r="D24" s="170">
        <v>160.2040816326531</v>
      </c>
      <c r="E24" s="170">
        <v>0</v>
      </c>
      <c r="F24" s="170">
        <v>0</v>
      </c>
      <c r="G24" s="170">
        <v>0</v>
      </c>
      <c r="H24" s="170">
        <v>117.55102040816328</v>
      </c>
      <c r="I24" s="170">
        <v>0</v>
      </c>
      <c r="J24" s="170">
        <v>138.57142857142858</v>
      </c>
      <c r="K24" s="170">
        <v>312.8571428571429</v>
      </c>
      <c r="L24" s="171">
        <v>129.3265306122449</v>
      </c>
      <c r="M24" s="172">
        <v>129.42469804581742</v>
      </c>
      <c r="N24" s="172">
        <v>40.92768313043265</v>
      </c>
      <c r="O24" s="129">
        <v>100.07590664738919</v>
      </c>
    </row>
    <row r="25" spans="1:15" ht="12.75">
      <c r="A25" s="111" t="s">
        <v>82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34"/>
      <c r="M25" s="123"/>
      <c r="N25" s="123"/>
      <c r="O25" s="135"/>
    </row>
    <row r="26" spans="1:15" ht="12.75">
      <c r="A26" s="114" t="s">
        <v>259</v>
      </c>
      <c r="B26" s="175">
        <v>0</v>
      </c>
      <c r="C26" s="175">
        <v>0</v>
      </c>
      <c r="D26" s="175">
        <v>0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226.93877551020415</v>
      </c>
      <c r="K26" s="175">
        <v>0</v>
      </c>
      <c r="L26" s="163">
        <v>22.693877551020414</v>
      </c>
      <c r="M26" s="162">
        <v>71.76434200218854</v>
      </c>
      <c r="N26" s="162">
        <v>22.69387755102041</v>
      </c>
      <c r="O26" s="119">
        <v>316.2277660168379</v>
      </c>
    </row>
    <row r="27" spans="1:15" ht="12.75">
      <c r="A27" s="114" t="s">
        <v>16</v>
      </c>
      <c r="B27" s="342">
        <v>0</v>
      </c>
      <c r="C27" s="342">
        <v>0</v>
      </c>
      <c r="D27" s="342">
        <v>0</v>
      </c>
      <c r="E27" s="342">
        <v>159.18367346938777</v>
      </c>
      <c r="F27" s="342">
        <v>0</v>
      </c>
      <c r="G27" s="342">
        <v>0</v>
      </c>
      <c r="H27" s="342">
        <v>0</v>
      </c>
      <c r="I27" s="342">
        <v>183.67346938775503</v>
      </c>
      <c r="J27" s="342">
        <v>0</v>
      </c>
      <c r="K27" s="342">
        <v>0</v>
      </c>
      <c r="L27" s="165">
        <v>34.28571428571428</v>
      </c>
      <c r="M27" s="164">
        <v>72.51075262433454</v>
      </c>
      <c r="N27" s="164">
        <v>22.92991331459288</v>
      </c>
      <c r="O27" s="124">
        <v>211.48969515430912</v>
      </c>
    </row>
    <row r="28" spans="1:15" ht="12.75">
      <c r="A28" s="114" t="s">
        <v>17</v>
      </c>
      <c r="B28" s="176">
        <v>673.0612244897959</v>
      </c>
      <c r="C28" s="176">
        <v>0</v>
      </c>
      <c r="D28" s="176">
        <v>0</v>
      </c>
      <c r="E28" s="176">
        <v>213.87755102040816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68">
        <v>88.6938775510204</v>
      </c>
      <c r="M28" s="167">
        <v>216.04757181690763</v>
      </c>
      <c r="N28" s="167">
        <v>68.32024098902305</v>
      </c>
      <c r="O28" s="129">
        <v>243.58792036420786</v>
      </c>
    </row>
    <row r="29" spans="1:15" ht="12.75">
      <c r="A29" s="130" t="s">
        <v>83</v>
      </c>
      <c r="B29" s="177">
        <v>673.0612244897959</v>
      </c>
      <c r="C29" s="173">
        <v>0</v>
      </c>
      <c r="D29" s="173">
        <v>0</v>
      </c>
      <c r="E29" s="173">
        <v>373.0612244897959</v>
      </c>
      <c r="F29" s="173">
        <v>0</v>
      </c>
      <c r="G29" s="173">
        <v>0</v>
      </c>
      <c r="H29" s="173">
        <v>0</v>
      </c>
      <c r="I29" s="173">
        <v>183.67346938775503</v>
      </c>
      <c r="J29" s="173">
        <v>226.93877551020415</v>
      </c>
      <c r="K29" s="173">
        <v>0</v>
      </c>
      <c r="L29" s="168">
        <v>145.6734693877551</v>
      </c>
      <c r="M29" s="172">
        <v>227.35572799809225</v>
      </c>
      <c r="N29" s="172">
        <v>71.89619395596856</v>
      </c>
      <c r="O29" s="124">
        <v>156.07215847445391</v>
      </c>
    </row>
    <row r="30" spans="1:15" ht="12.75">
      <c r="A30" s="139" t="s">
        <v>79</v>
      </c>
      <c r="B30" s="178">
        <v>920.8163265306123</v>
      </c>
      <c r="C30" s="179">
        <v>316.32653061224494</v>
      </c>
      <c r="D30" s="179">
        <v>160.2040816326531</v>
      </c>
      <c r="E30" s="179">
        <v>373.0612244897959</v>
      </c>
      <c r="F30" s="179">
        <v>0</v>
      </c>
      <c r="G30" s="179">
        <v>0</v>
      </c>
      <c r="H30" s="179">
        <v>117.55102040816328</v>
      </c>
      <c r="I30" s="179">
        <v>183.67346938775503</v>
      </c>
      <c r="J30" s="179">
        <v>365.51020408163276</v>
      </c>
      <c r="K30" s="180">
        <v>312.8571428571429</v>
      </c>
      <c r="L30" s="142">
        <v>275</v>
      </c>
      <c r="M30" s="181">
        <v>265.7456371638457</v>
      </c>
      <c r="N30" s="181">
        <v>84.0361491690441</v>
      </c>
      <c r="O30" s="138">
        <v>96.63477715048934</v>
      </c>
    </row>
    <row r="31" spans="1:15" ht="12.75">
      <c r="A31" s="262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</row>
    <row r="32" spans="1:11" ht="13.5">
      <c r="A32" s="101" t="s">
        <v>140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1:15" ht="12.75">
      <c r="A33" s="99" t="s">
        <v>141</v>
      </c>
      <c r="B33" s="160" t="s">
        <v>24</v>
      </c>
      <c r="C33" s="103"/>
      <c r="D33" s="103"/>
      <c r="E33" s="103"/>
      <c r="F33" s="100"/>
      <c r="G33" s="100"/>
      <c r="H33" s="100"/>
      <c r="I33" s="100"/>
      <c r="J33" s="100"/>
      <c r="K33" s="100"/>
      <c r="N33" s="99" t="s">
        <v>209</v>
      </c>
      <c r="O33" s="104" t="s">
        <v>253</v>
      </c>
    </row>
    <row r="34" spans="1:11" ht="12.75">
      <c r="A34" s="99" t="s">
        <v>142</v>
      </c>
      <c r="B34" s="472">
        <v>40813</v>
      </c>
      <c r="C34" s="472"/>
      <c r="D34" s="103"/>
      <c r="E34" s="103"/>
      <c r="F34" s="100"/>
      <c r="G34" s="100"/>
      <c r="H34" s="100"/>
      <c r="I34" s="100"/>
      <c r="J34" s="100"/>
      <c r="K34" s="100"/>
    </row>
    <row r="35" spans="2:12" ht="12.7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5"/>
    </row>
    <row r="36" spans="1:15" ht="12.75">
      <c r="A36" s="106" t="s">
        <v>13</v>
      </c>
      <c r="B36" s="107"/>
      <c r="C36" s="107"/>
      <c r="D36" s="107"/>
      <c r="E36" s="107"/>
      <c r="F36" s="107"/>
      <c r="G36" s="108" t="s">
        <v>143</v>
      </c>
      <c r="H36" s="107"/>
      <c r="I36" s="107"/>
      <c r="J36" s="107"/>
      <c r="K36" s="107"/>
      <c r="L36" s="109"/>
      <c r="M36" s="107"/>
      <c r="N36" s="107"/>
      <c r="O36" s="110"/>
    </row>
    <row r="37" spans="1:15" ht="12.75">
      <c r="A37" s="111" t="s">
        <v>76</v>
      </c>
      <c r="B37" s="112">
        <v>1</v>
      </c>
      <c r="C37" s="112">
        <v>2</v>
      </c>
      <c r="D37" s="112">
        <v>3</v>
      </c>
      <c r="E37" s="112">
        <v>4</v>
      </c>
      <c r="F37" s="112">
        <v>5</v>
      </c>
      <c r="G37" s="112">
        <v>6</v>
      </c>
      <c r="H37" s="112">
        <v>7</v>
      </c>
      <c r="I37" s="112">
        <v>8</v>
      </c>
      <c r="J37" s="112">
        <v>9</v>
      </c>
      <c r="K37" s="112">
        <v>10</v>
      </c>
      <c r="L37" s="112" t="s">
        <v>121</v>
      </c>
      <c r="M37" s="103" t="s">
        <v>25</v>
      </c>
      <c r="N37" s="103" t="s">
        <v>14</v>
      </c>
      <c r="O37" s="113" t="s">
        <v>77</v>
      </c>
    </row>
    <row r="38" spans="1:15" ht="12.75">
      <c r="A38" s="114" t="s">
        <v>18</v>
      </c>
      <c r="B38" s="229">
        <v>2.0408163265306123</v>
      </c>
      <c r="C38" s="229">
        <v>6.122448979591836</v>
      </c>
      <c r="D38" s="229">
        <v>8.16326530612245</v>
      </c>
      <c r="E38" s="229">
        <v>6.122448979591836</v>
      </c>
      <c r="F38" s="229">
        <v>0</v>
      </c>
      <c r="G38" s="229">
        <v>2.0408163265306123</v>
      </c>
      <c r="H38" s="229">
        <v>0</v>
      </c>
      <c r="I38" s="229">
        <v>2.0408163265306123</v>
      </c>
      <c r="J38" s="229">
        <v>2.0408163265306123</v>
      </c>
      <c r="K38" s="229">
        <v>4.081632653061225</v>
      </c>
      <c r="L38" s="117">
        <v>3.2653061224489806</v>
      </c>
      <c r="M38" s="118">
        <v>2.7548920722879693</v>
      </c>
      <c r="N38" s="118">
        <v>0.8711733656371217</v>
      </c>
      <c r="O38" s="230">
        <v>84.36856971381903</v>
      </c>
    </row>
    <row r="39" spans="1:15" ht="12.75">
      <c r="A39" s="114" t="s">
        <v>7</v>
      </c>
      <c r="B39" s="231">
        <v>2.0408163265306123</v>
      </c>
      <c r="C39" s="232">
        <v>2.0408163265306123</v>
      </c>
      <c r="D39" s="232">
        <v>6.122448979591836</v>
      </c>
      <c r="E39" s="232">
        <v>2.0408163265306123</v>
      </c>
      <c r="F39" s="232">
        <v>0</v>
      </c>
      <c r="G39" s="232">
        <v>2.0408163265306123</v>
      </c>
      <c r="H39" s="232">
        <v>0</v>
      </c>
      <c r="I39" s="232">
        <v>6.122448979591836</v>
      </c>
      <c r="J39" s="232">
        <v>6.122448979591836</v>
      </c>
      <c r="K39" s="128">
        <v>4.081632653061225</v>
      </c>
      <c r="L39" s="127">
        <v>3.061224489795918</v>
      </c>
      <c r="M39" s="128">
        <v>2.405125106076692</v>
      </c>
      <c r="N39" s="128">
        <v>0.7605673392856426</v>
      </c>
      <c r="O39" s="232">
        <v>78.5674201318386</v>
      </c>
    </row>
    <row r="40" spans="1:15" ht="12.75">
      <c r="A40" s="130" t="s">
        <v>78</v>
      </c>
      <c r="B40" s="233">
        <v>4.081632653061225</v>
      </c>
      <c r="C40" s="234">
        <v>8.16326530612245</v>
      </c>
      <c r="D40" s="234">
        <v>14.285714285714285</v>
      </c>
      <c r="E40" s="234">
        <v>8.16326530612245</v>
      </c>
      <c r="F40" s="234">
        <v>0</v>
      </c>
      <c r="G40" s="234">
        <v>4.081632653061225</v>
      </c>
      <c r="H40" s="234">
        <v>0</v>
      </c>
      <c r="I40" s="234">
        <v>8.16326530612245</v>
      </c>
      <c r="J40" s="234">
        <v>8.16326530612245</v>
      </c>
      <c r="K40" s="234">
        <v>8.16326530612245</v>
      </c>
      <c r="L40" s="132">
        <v>6.326530612244897</v>
      </c>
      <c r="M40" s="133">
        <v>4.350551552467885</v>
      </c>
      <c r="N40" s="133">
        <v>1.3757651983780053</v>
      </c>
      <c r="O40" s="232">
        <v>68.76678260352465</v>
      </c>
    </row>
    <row r="41" spans="1:15" ht="12.75">
      <c r="A41" s="111" t="s">
        <v>82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134"/>
      <c r="M41" s="123"/>
      <c r="N41" s="123"/>
      <c r="O41" s="135"/>
    </row>
    <row r="42" spans="1:15" ht="12.75">
      <c r="A42" s="114" t="s">
        <v>16</v>
      </c>
      <c r="B42" s="236">
        <v>2.0408163265306123</v>
      </c>
      <c r="C42" s="236">
        <v>4.081632653061225</v>
      </c>
      <c r="D42" s="236">
        <v>8.16326530612245</v>
      </c>
      <c r="E42" s="236">
        <v>2.0408163265306123</v>
      </c>
      <c r="F42" s="236">
        <v>0</v>
      </c>
      <c r="G42" s="236">
        <v>4.081632653061225</v>
      </c>
      <c r="H42" s="236">
        <v>0</v>
      </c>
      <c r="I42" s="236">
        <v>0</v>
      </c>
      <c r="J42" s="236">
        <v>0</v>
      </c>
      <c r="K42" s="236">
        <v>2.0408163265306123</v>
      </c>
      <c r="L42" s="117">
        <v>2.2448979591836737</v>
      </c>
      <c r="M42" s="118">
        <v>2.6258855871590177</v>
      </c>
      <c r="N42" s="118">
        <v>0.8303779330431089</v>
      </c>
      <c r="O42" s="230">
        <v>116.97126706435623</v>
      </c>
    </row>
    <row r="43" spans="1:15" ht="12.75">
      <c r="A43" s="114" t="s">
        <v>17</v>
      </c>
      <c r="B43" s="340">
        <v>2.0408163265306123</v>
      </c>
      <c r="C43" s="340">
        <v>0</v>
      </c>
      <c r="D43" s="340">
        <v>2.0408163265306123</v>
      </c>
      <c r="E43" s="340">
        <v>0</v>
      </c>
      <c r="F43" s="340">
        <v>0</v>
      </c>
      <c r="G43" s="340">
        <v>0</v>
      </c>
      <c r="H43" s="340">
        <v>0</v>
      </c>
      <c r="I43" s="340">
        <v>0</v>
      </c>
      <c r="J43" s="340">
        <v>0</v>
      </c>
      <c r="K43" s="340">
        <v>2.0408163265306123</v>
      </c>
      <c r="L43" s="122">
        <v>0.6122448979591837</v>
      </c>
      <c r="M43" s="123">
        <v>0.9858079419176489</v>
      </c>
      <c r="N43" s="123">
        <v>0.3117398431942748</v>
      </c>
      <c r="O43" s="135">
        <v>161.01529717988265</v>
      </c>
    </row>
    <row r="44" spans="1:15" ht="12.75">
      <c r="A44" s="114" t="s">
        <v>260</v>
      </c>
      <c r="B44" s="237">
        <v>0</v>
      </c>
      <c r="C44" s="237">
        <v>4.081632653061225</v>
      </c>
      <c r="D44" s="237">
        <v>0</v>
      </c>
      <c r="E44" s="237">
        <v>2.0408163265306123</v>
      </c>
      <c r="F44" s="237">
        <v>0</v>
      </c>
      <c r="G44" s="237">
        <v>0</v>
      </c>
      <c r="H44" s="237">
        <v>2.0408163265306123</v>
      </c>
      <c r="I44" s="237">
        <v>0</v>
      </c>
      <c r="J44" s="237">
        <v>0</v>
      </c>
      <c r="K44" s="237">
        <v>0</v>
      </c>
      <c r="L44" s="127">
        <v>0.8163265306122449</v>
      </c>
      <c r="M44" s="128">
        <v>1.4269508138369407</v>
      </c>
      <c r="N44" s="128">
        <v>0.45124146807556453</v>
      </c>
      <c r="O44" s="232">
        <v>174.80147469502523</v>
      </c>
    </row>
    <row r="45" spans="1:15" ht="12.75">
      <c r="A45" s="130" t="s">
        <v>83</v>
      </c>
      <c r="B45" s="238">
        <v>4.081632653061225</v>
      </c>
      <c r="C45" s="235">
        <v>8.16326530612245</v>
      </c>
      <c r="D45" s="235">
        <v>10.204081632653061</v>
      </c>
      <c r="E45" s="235">
        <v>4.081632653061225</v>
      </c>
      <c r="F45" s="235">
        <v>0</v>
      </c>
      <c r="G45" s="235">
        <v>4.081632653061225</v>
      </c>
      <c r="H45" s="235">
        <v>2.0408163265306123</v>
      </c>
      <c r="I45" s="235">
        <v>0</v>
      </c>
      <c r="J45" s="235">
        <v>0</v>
      </c>
      <c r="K45" s="235">
        <v>4.081632653061225</v>
      </c>
      <c r="L45" s="127">
        <v>3.6734693877551026</v>
      </c>
      <c r="M45" s="133">
        <v>3.4419348682104802</v>
      </c>
      <c r="N45" s="133">
        <v>1.0884353741496595</v>
      </c>
      <c r="O45" s="135">
        <v>93.69711585684084</v>
      </c>
    </row>
    <row r="46" spans="1:15" ht="12.75">
      <c r="A46" s="139" t="s">
        <v>84</v>
      </c>
      <c r="B46" s="239">
        <v>8.16326530612245</v>
      </c>
      <c r="C46" s="240">
        <v>16.3265306122449</v>
      </c>
      <c r="D46" s="240">
        <v>24.489795918367346</v>
      </c>
      <c r="E46" s="240">
        <v>12.244897959183675</v>
      </c>
      <c r="F46" s="240">
        <v>0</v>
      </c>
      <c r="G46" s="240">
        <v>8.16326530612245</v>
      </c>
      <c r="H46" s="240">
        <v>2.0408163265306123</v>
      </c>
      <c r="I46" s="240">
        <v>8.16326530612245</v>
      </c>
      <c r="J46" s="240">
        <v>8.16326530612245</v>
      </c>
      <c r="K46" s="241">
        <v>12.244897959183675</v>
      </c>
      <c r="L46" s="136">
        <v>10.000000000000004</v>
      </c>
      <c r="M46" s="137">
        <v>6.967394628064955</v>
      </c>
      <c r="N46" s="137">
        <v>2.203283638190698</v>
      </c>
      <c r="O46" s="242">
        <v>69.67394628064952</v>
      </c>
    </row>
    <row r="47" spans="1:11" ht="12.75">
      <c r="A47" s="99"/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1:11" ht="13.5">
      <c r="A48" s="101" t="s">
        <v>85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1:15" ht="12.75">
      <c r="A49" s="99" t="s">
        <v>141</v>
      </c>
      <c r="B49" s="160" t="s">
        <v>24</v>
      </c>
      <c r="C49" s="103"/>
      <c r="D49" s="103"/>
      <c r="E49" s="103"/>
      <c r="F49" s="100"/>
      <c r="G49" s="100"/>
      <c r="H49" s="100"/>
      <c r="I49" s="100"/>
      <c r="J49" s="100"/>
      <c r="K49" s="100"/>
      <c r="N49" s="99" t="s">
        <v>209</v>
      </c>
      <c r="O49" s="104" t="s">
        <v>253</v>
      </c>
    </row>
    <row r="50" spans="1:11" ht="12.75">
      <c r="A50" s="99" t="s">
        <v>142</v>
      </c>
      <c r="B50" s="472">
        <v>40813</v>
      </c>
      <c r="C50" s="472"/>
      <c r="D50" s="103"/>
      <c r="E50" s="103"/>
      <c r="F50" s="100"/>
      <c r="G50" s="100"/>
      <c r="H50" s="100"/>
      <c r="I50" s="100"/>
      <c r="J50" s="100"/>
      <c r="K50" s="100"/>
    </row>
    <row r="51" spans="2:12" ht="12.7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5"/>
    </row>
    <row r="52" spans="1:15" ht="12.75">
      <c r="A52" s="106" t="s">
        <v>13</v>
      </c>
      <c r="B52" s="107"/>
      <c r="C52" s="107"/>
      <c r="D52" s="107"/>
      <c r="E52" s="107"/>
      <c r="F52" s="107"/>
      <c r="G52" s="108" t="s">
        <v>41</v>
      </c>
      <c r="H52" s="107"/>
      <c r="I52" s="107"/>
      <c r="J52" s="107"/>
      <c r="K52" s="107"/>
      <c r="L52" s="109"/>
      <c r="M52" s="107"/>
      <c r="N52" s="107"/>
      <c r="O52" s="110"/>
    </row>
    <row r="53" spans="1:15" ht="12.75">
      <c r="A53" s="111" t="s">
        <v>76</v>
      </c>
      <c r="B53" s="112">
        <v>1</v>
      </c>
      <c r="C53" s="112">
        <v>2</v>
      </c>
      <c r="D53" s="112">
        <v>3</v>
      </c>
      <c r="E53" s="112">
        <v>4</v>
      </c>
      <c r="F53" s="112">
        <v>5</v>
      </c>
      <c r="G53" s="112">
        <v>6</v>
      </c>
      <c r="H53" s="112">
        <v>7</v>
      </c>
      <c r="I53" s="112">
        <v>8</v>
      </c>
      <c r="J53" s="112">
        <v>9</v>
      </c>
      <c r="K53" s="112">
        <v>10</v>
      </c>
      <c r="L53" s="112" t="s">
        <v>121</v>
      </c>
      <c r="M53" s="103" t="s">
        <v>25</v>
      </c>
      <c r="N53" s="103" t="s">
        <v>14</v>
      </c>
      <c r="O53" s="113" t="s">
        <v>77</v>
      </c>
    </row>
    <row r="54" spans="1:15" ht="12.75">
      <c r="A54" s="114" t="s">
        <v>18</v>
      </c>
      <c r="B54" s="161">
        <v>13.265306122448935</v>
      </c>
      <c r="C54" s="119">
        <v>160</v>
      </c>
      <c r="D54" s="119">
        <v>167.55102040816323</v>
      </c>
      <c r="E54" s="119">
        <v>512.2448979591837</v>
      </c>
      <c r="F54" s="119">
        <v>0</v>
      </c>
      <c r="G54" s="119">
        <v>7.9591836734693615</v>
      </c>
      <c r="H54" s="119">
        <v>0</v>
      </c>
      <c r="I54" s="119">
        <v>9.183673469387763</v>
      </c>
      <c r="J54" s="119">
        <v>137.3469387755102</v>
      </c>
      <c r="K54" s="119">
        <v>26.530612244897927</v>
      </c>
      <c r="L54" s="163">
        <v>103.40816326530611</v>
      </c>
      <c r="M54" s="162">
        <v>159.5226941057272</v>
      </c>
      <c r="N54" s="162">
        <v>50.44550518604151</v>
      </c>
      <c r="O54" s="119">
        <v>154.2650880438254</v>
      </c>
    </row>
    <row r="55" spans="1:15" ht="12.75">
      <c r="A55" s="114" t="s">
        <v>7</v>
      </c>
      <c r="B55" s="166">
        <v>2.857142857142854</v>
      </c>
      <c r="C55" s="129">
        <v>1.836734693877547</v>
      </c>
      <c r="D55" s="129">
        <v>15.71428571428574</v>
      </c>
      <c r="E55" s="129">
        <v>2.653061224489787</v>
      </c>
      <c r="F55" s="129">
        <v>0</v>
      </c>
      <c r="G55" s="129">
        <v>4.489795918367363</v>
      </c>
      <c r="H55" s="129">
        <v>0</v>
      </c>
      <c r="I55" s="129">
        <v>16.122448979591844</v>
      </c>
      <c r="J55" s="129">
        <v>16.122448979591873</v>
      </c>
      <c r="K55" s="129">
        <v>11.224489795918377</v>
      </c>
      <c r="L55" s="168">
        <v>7.1020408163265385</v>
      </c>
      <c r="M55" s="167">
        <v>6.889111313527714</v>
      </c>
      <c r="N55" s="167">
        <v>2.1785282805181927</v>
      </c>
      <c r="O55" s="129">
        <v>97.00185470197059</v>
      </c>
    </row>
    <row r="56" spans="1:15" ht="12.75">
      <c r="A56" s="130" t="s">
        <v>78</v>
      </c>
      <c r="B56" s="169">
        <v>16.122448979591788</v>
      </c>
      <c r="C56" s="170">
        <v>161.83673469387756</v>
      </c>
      <c r="D56" s="170">
        <v>183.26530612244898</v>
      </c>
      <c r="E56" s="170">
        <v>514.8979591836735</v>
      </c>
      <c r="F56" s="170">
        <v>0</v>
      </c>
      <c r="G56" s="170">
        <v>12.448979591836725</v>
      </c>
      <c r="H56" s="170">
        <v>0</v>
      </c>
      <c r="I56" s="170">
        <v>25.306122448979607</v>
      </c>
      <c r="J56" s="170">
        <v>153.46938775510208</v>
      </c>
      <c r="K56" s="170">
        <v>37.755102040816304</v>
      </c>
      <c r="L56" s="171">
        <v>110.51020408163268</v>
      </c>
      <c r="M56" s="172">
        <v>159.44548648007878</v>
      </c>
      <c r="N56" s="172">
        <v>50.42108999106325</v>
      </c>
      <c r="O56" s="129">
        <v>144.28123430330302</v>
      </c>
    </row>
    <row r="57" spans="1:15" ht="12.75">
      <c r="A57" s="111" t="s">
        <v>82</v>
      </c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4"/>
      <c r="M57" s="164"/>
      <c r="N57" s="164"/>
      <c r="O57" s="124"/>
    </row>
    <row r="58" spans="1:15" ht="12.75">
      <c r="A58" s="114" t="s">
        <v>16</v>
      </c>
      <c r="B58" s="175">
        <v>115.10204081632655</v>
      </c>
      <c r="C58" s="175">
        <v>54.48979591836729</v>
      </c>
      <c r="D58" s="175">
        <v>150.6122448979592</v>
      </c>
      <c r="E58" s="175">
        <v>44.89795918367345</v>
      </c>
      <c r="F58" s="175">
        <v>0</v>
      </c>
      <c r="G58" s="175">
        <v>0</v>
      </c>
      <c r="H58" s="175">
        <v>0</v>
      </c>
      <c r="I58" s="175">
        <v>0</v>
      </c>
      <c r="J58" s="175">
        <v>0</v>
      </c>
      <c r="K58" s="175">
        <v>46.326530612244895</v>
      </c>
      <c r="L58" s="163">
        <v>41.14285714285713</v>
      </c>
      <c r="M58" s="162">
        <v>17.041222312434055</v>
      </c>
      <c r="N58" s="162">
        <v>0</v>
      </c>
      <c r="O58" s="119">
        <v>0</v>
      </c>
    </row>
    <row r="59" spans="1:15" ht="12.75">
      <c r="A59" s="114" t="s">
        <v>17</v>
      </c>
      <c r="B59" s="342">
        <v>0</v>
      </c>
      <c r="C59" s="342">
        <v>0</v>
      </c>
      <c r="D59" s="342">
        <v>0</v>
      </c>
      <c r="E59" s="342">
        <v>0</v>
      </c>
      <c r="F59" s="342">
        <v>0</v>
      </c>
      <c r="G59" s="342">
        <v>0</v>
      </c>
      <c r="H59" s="342">
        <v>0</v>
      </c>
      <c r="I59" s="342">
        <v>0</v>
      </c>
      <c r="J59" s="342">
        <v>0</v>
      </c>
      <c r="K59" s="342">
        <v>0</v>
      </c>
      <c r="L59" s="165">
        <v>79.87755102040815</v>
      </c>
      <c r="M59" s="164">
        <v>26.93821204660493</v>
      </c>
      <c r="N59" s="164">
        <v>0</v>
      </c>
      <c r="O59" s="124">
        <v>0</v>
      </c>
    </row>
    <row r="60" spans="1:15" ht="12.75">
      <c r="A60" s="114" t="s">
        <v>260</v>
      </c>
      <c r="B60" s="176">
        <v>0</v>
      </c>
      <c r="C60" s="176">
        <v>253.46938775510208</v>
      </c>
      <c r="D60" s="176">
        <v>0</v>
      </c>
      <c r="E60" s="176">
        <v>212.24489795918376</v>
      </c>
      <c r="F60" s="176">
        <v>0</v>
      </c>
      <c r="G60" s="176">
        <v>0</v>
      </c>
      <c r="H60" s="176">
        <v>574.8979591836735</v>
      </c>
      <c r="I60" s="176">
        <v>0</v>
      </c>
      <c r="J60" s="176">
        <v>0</v>
      </c>
      <c r="K60" s="176">
        <v>0</v>
      </c>
      <c r="L60" s="168">
        <v>104.06122448979593</v>
      </c>
      <c r="M60" s="167">
        <v>60.69183601413934</v>
      </c>
      <c r="N60" s="167">
        <v>0</v>
      </c>
      <c r="O60" s="129">
        <v>0</v>
      </c>
    </row>
    <row r="61" spans="1:15" ht="12.75">
      <c r="A61" s="130" t="s">
        <v>83</v>
      </c>
      <c r="B61" s="177">
        <v>115.10204081632655</v>
      </c>
      <c r="C61" s="173">
        <v>307.9591836734694</v>
      </c>
      <c r="D61" s="173">
        <v>150.6122448979592</v>
      </c>
      <c r="E61" s="173">
        <v>257.1428571428572</v>
      </c>
      <c r="F61" s="173">
        <v>0</v>
      </c>
      <c r="G61" s="173">
        <v>0</v>
      </c>
      <c r="H61" s="173">
        <v>574.8979591836735</v>
      </c>
      <c r="I61" s="173">
        <v>0</v>
      </c>
      <c r="J61" s="173">
        <v>0</v>
      </c>
      <c r="K61" s="173">
        <v>46.326530612244895</v>
      </c>
      <c r="L61" s="168">
        <v>145.20408163265307</v>
      </c>
      <c r="M61" s="172">
        <v>188.17999468180753</v>
      </c>
      <c r="N61" s="172">
        <v>59.507739327288434</v>
      </c>
      <c r="O61" s="124">
        <v>129.59690427840573</v>
      </c>
    </row>
    <row r="62" spans="1:15" ht="12.75">
      <c r="A62" s="139" t="s">
        <v>79</v>
      </c>
      <c r="B62" s="178">
        <v>131.22448979591834</v>
      </c>
      <c r="C62" s="179">
        <v>469.795918367347</v>
      </c>
      <c r="D62" s="179">
        <v>333.8775510204082</v>
      </c>
      <c r="E62" s="179">
        <v>772.0408163265307</v>
      </c>
      <c r="F62" s="143">
        <v>0</v>
      </c>
      <c r="G62" s="179">
        <v>12.448979591836725</v>
      </c>
      <c r="H62" s="179">
        <v>574.8979591836735</v>
      </c>
      <c r="I62" s="179">
        <v>25.306122448979607</v>
      </c>
      <c r="J62" s="179">
        <v>153.46938775510208</v>
      </c>
      <c r="K62" s="180">
        <v>84.0816326530612</v>
      </c>
      <c r="L62" s="142">
        <v>255.71428571428578</v>
      </c>
      <c r="M62" s="181">
        <v>269.4597409488577</v>
      </c>
      <c r="N62" s="181">
        <v>85.21065191173314</v>
      </c>
      <c r="O62" s="138">
        <v>105.3753176894974</v>
      </c>
    </row>
  </sheetData>
  <sheetProtection/>
  <mergeCells count="4">
    <mergeCell ref="B4:C4"/>
    <mergeCell ref="B19:C19"/>
    <mergeCell ref="B34:C34"/>
    <mergeCell ref="B50:C5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37"/>
  <sheetViews>
    <sheetView tabSelected="1" workbookViewId="0" topLeftCell="B1">
      <selection activeCell="B78" sqref="B78"/>
    </sheetView>
  </sheetViews>
  <sheetFormatPr defaultColWidth="11.00390625" defaultRowHeight="12"/>
  <cols>
    <col min="1" max="1" width="5.50390625" style="0" customWidth="1"/>
    <col min="2" max="2" width="15.875" style="0" customWidth="1"/>
    <col min="3" max="5" width="18.875" style="0" customWidth="1"/>
    <col min="6" max="6" width="9.875" style="0" customWidth="1"/>
  </cols>
  <sheetData>
    <row r="2" spans="1:8" ht="13.5">
      <c r="A2" s="419"/>
      <c r="B2" s="420"/>
      <c r="C2" s="421" t="s">
        <v>261</v>
      </c>
      <c r="D2" s="421" t="s">
        <v>262</v>
      </c>
      <c r="E2" s="421" t="s">
        <v>263</v>
      </c>
      <c r="F2" s="389" t="s">
        <v>264</v>
      </c>
      <c r="G2" s="421" t="s">
        <v>265</v>
      </c>
      <c r="H2" s="414" t="s">
        <v>266</v>
      </c>
    </row>
    <row r="3" spans="1:8" ht="13.5">
      <c r="A3" s="59" t="s">
        <v>267</v>
      </c>
      <c r="B3" s="11"/>
      <c r="C3" s="11"/>
      <c r="D3" s="11"/>
      <c r="E3" s="11"/>
      <c r="F3" s="11"/>
      <c r="G3" s="11"/>
      <c r="H3" s="60"/>
    </row>
    <row r="4" spans="1:8" ht="13.5">
      <c r="A4" s="419"/>
      <c r="B4" s="422" t="s">
        <v>268</v>
      </c>
      <c r="C4" s="423">
        <f aca="true" t="shared" si="0" ref="C4:E12">(C16*(C$26/100))</f>
        <v>1.0795000000000001</v>
      </c>
      <c r="D4" s="423">
        <f t="shared" si="0"/>
        <v>0.9350400000000001</v>
      </c>
      <c r="E4" s="423">
        <f t="shared" si="0"/>
        <v>0.71024</v>
      </c>
      <c r="F4" s="410" t="s">
        <v>269</v>
      </c>
      <c r="G4" s="410" t="s">
        <v>270</v>
      </c>
      <c r="H4" s="410" t="s">
        <v>271</v>
      </c>
    </row>
    <row r="5" spans="1:8" ht="13.5">
      <c r="A5" s="424"/>
      <c r="B5" s="425" t="s">
        <v>272</v>
      </c>
      <c r="C5" s="426">
        <f t="shared" si="0"/>
        <v>0.34255</v>
      </c>
      <c r="D5" s="426">
        <f t="shared" si="0"/>
        <v>0.24095999999999998</v>
      </c>
      <c r="E5" s="426">
        <f t="shared" si="0"/>
        <v>0.22908</v>
      </c>
      <c r="F5" s="411" t="s">
        <v>269</v>
      </c>
      <c r="G5" s="411" t="s">
        <v>270</v>
      </c>
      <c r="H5" s="411" t="s">
        <v>271</v>
      </c>
    </row>
    <row r="6" spans="1:8" ht="13.5">
      <c r="A6" s="424"/>
      <c r="B6" s="425" t="s">
        <v>273</v>
      </c>
      <c r="C6" s="427">
        <f t="shared" si="0"/>
        <v>0.14450000000000002</v>
      </c>
      <c r="D6" s="427">
        <f t="shared" si="0"/>
        <v>0.17952</v>
      </c>
      <c r="E6" s="427">
        <f t="shared" si="0"/>
        <v>0.10672</v>
      </c>
      <c r="F6" s="411" t="s">
        <v>269</v>
      </c>
      <c r="G6" s="411" t="s">
        <v>270</v>
      </c>
      <c r="H6" s="411" t="s">
        <v>271</v>
      </c>
    </row>
    <row r="7" spans="1:8" ht="13.5">
      <c r="A7" s="424"/>
      <c r="B7" s="425" t="s">
        <v>274</v>
      </c>
      <c r="C7" s="427">
        <f t="shared" si="0"/>
        <v>0.1666</v>
      </c>
      <c r="D7" s="427">
        <f t="shared" si="0"/>
        <v>0.12768000000000002</v>
      </c>
      <c r="E7" s="427">
        <f t="shared" si="0"/>
        <v>0.07700399999999999</v>
      </c>
      <c r="F7" s="411" t="s">
        <v>269</v>
      </c>
      <c r="G7" s="411" t="s">
        <v>270</v>
      </c>
      <c r="H7" s="411" t="s">
        <v>271</v>
      </c>
    </row>
    <row r="8" spans="1:8" ht="13.5">
      <c r="A8" s="424"/>
      <c r="B8" s="425" t="s">
        <v>275</v>
      </c>
      <c r="C8" s="426">
        <f t="shared" si="0"/>
        <v>1.53</v>
      </c>
      <c r="D8" s="426">
        <f t="shared" si="0"/>
        <v>1.7088</v>
      </c>
      <c r="E8" s="426">
        <f t="shared" si="0"/>
        <v>1.4996</v>
      </c>
      <c r="F8" s="411" t="s">
        <v>269</v>
      </c>
      <c r="G8" s="411" t="s">
        <v>270</v>
      </c>
      <c r="H8" s="411" t="s">
        <v>271</v>
      </c>
    </row>
    <row r="9" spans="1:8" ht="13.5">
      <c r="A9" s="424"/>
      <c r="B9" s="425" t="s">
        <v>276</v>
      </c>
      <c r="C9" s="427">
        <f t="shared" si="0"/>
        <v>0.012750000000000001</v>
      </c>
      <c r="D9" s="427">
        <f t="shared" si="0"/>
        <v>0.010752000000000001</v>
      </c>
      <c r="E9" s="427">
        <f t="shared" si="0"/>
        <v>0.007304799999999999</v>
      </c>
      <c r="F9" s="411" t="s">
        <v>269</v>
      </c>
      <c r="G9" s="411" t="s">
        <v>270</v>
      </c>
      <c r="H9" s="411" t="s">
        <v>271</v>
      </c>
    </row>
    <row r="10" spans="1:8" ht="13.5">
      <c r="A10" s="424"/>
      <c r="B10" s="425" t="s">
        <v>277</v>
      </c>
      <c r="C10" s="427">
        <f t="shared" si="0"/>
        <v>0.9265000000000001</v>
      </c>
      <c r="D10" s="427">
        <f t="shared" si="0"/>
        <v>0.7881600000000001</v>
      </c>
      <c r="E10" s="427">
        <f t="shared" si="0"/>
        <v>0.59524</v>
      </c>
      <c r="F10" s="411" t="s">
        <v>269</v>
      </c>
      <c r="G10" s="411" t="s">
        <v>270</v>
      </c>
      <c r="H10" s="411" t="s">
        <v>271</v>
      </c>
    </row>
    <row r="11" spans="1:8" ht="13.5">
      <c r="A11" s="424"/>
      <c r="B11" s="425" t="s">
        <v>278</v>
      </c>
      <c r="C11" s="427">
        <f t="shared" si="0"/>
        <v>0.17</v>
      </c>
      <c r="D11" s="427">
        <f t="shared" si="0"/>
        <v>0.19968000000000002</v>
      </c>
      <c r="E11" s="427">
        <f t="shared" si="0"/>
        <v>0.08887199999999999</v>
      </c>
      <c r="F11" s="411" t="s">
        <v>269</v>
      </c>
      <c r="G11" s="411" t="s">
        <v>270</v>
      </c>
      <c r="H11" s="411" t="s">
        <v>271</v>
      </c>
    </row>
    <row r="12" spans="1:8" ht="13.5">
      <c r="A12" s="428"/>
      <c r="B12" s="429" t="s">
        <v>279</v>
      </c>
      <c r="C12" s="430">
        <f t="shared" si="0"/>
        <v>23.715000000000003</v>
      </c>
      <c r="D12" s="430">
        <f t="shared" si="0"/>
        <v>21.6</v>
      </c>
      <c r="E12" s="430">
        <f t="shared" si="0"/>
        <v>18.4</v>
      </c>
      <c r="F12" s="412" t="s">
        <v>269</v>
      </c>
      <c r="G12" s="412" t="s">
        <v>270</v>
      </c>
      <c r="H12" s="412" t="s">
        <v>271</v>
      </c>
    </row>
    <row r="13" spans="1:8" ht="13.5">
      <c r="A13" s="58"/>
      <c r="B13" s="58"/>
      <c r="C13" s="58"/>
      <c r="D13" s="58"/>
      <c r="E13" s="58"/>
      <c r="F13" s="413"/>
      <c r="G13" s="58"/>
      <c r="H13" s="58"/>
    </row>
    <row r="14" spans="1:8" ht="13.5">
      <c r="A14" s="419"/>
      <c r="B14" s="420"/>
      <c r="C14" s="421" t="str">
        <f>C2</f>
        <v>Skåre/Stavsten-11</v>
      </c>
      <c r="D14" s="421" t="str">
        <f>D2</f>
        <v>Abbekås-11</v>
      </c>
      <c r="E14" s="421" t="str">
        <f>E2</f>
        <v>Ystad/Svarte-11</v>
      </c>
      <c r="F14" s="389" t="s">
        <v>264</v>
      </c>
      <c r="G14" s="421" t="s">
        <v>265</v>
      </c>
      <c r="H14" s="414" t="s">
        <v>266</v>
      </c>
    </row>
    <row r="15" spans="1:8" ht="13.5">
      <c r="A15" s="59" t="str">
        <f>A3</f>
        <v>Metaller, blåmussla 2011</v>
      </c>
      <c r="B15" s="11"/>
      <c r="C15" s="11"/>
      <c r="D15" s="11"/>
      <c r="E15" s="11"/>
      <c r="F15" s="420"/>
      <c r="G15" s="11"/>
      <c r="H15" s="60"/>
    </row>
    <row r="16" spans="1:8" ht="13.5">
      <c r="A16" s="419"/>
      <c r="B16" s="422" t="s">
        <v>268</v>
      </c>
      <c r="C16" s="431">
        <v>12.7</v>
      </c>
      <c r="D16" s="431">
        <v>9.74</v>
      </c>
      <c r="E16" s="431">
        <v>7.72</v>
      </c>
      <c r="F16" s="410" t="s">
        <v>280</v>
      </c>
      <c r="G16" s="410" t="s">
        <v>270</v>
      </c>
      <c r="H16" s="410" t="s">
        <v>271</v>
      </c>
    </row>
    <row r="17" spans="1:8" ht="13.5">
      <c r="A17" s="424"/>
      <c r="B17" s="425" t="s">
        <v>272</v>
      </c>
      <c r="C17" s="432">
        <v>4.03</v>
      </c>
      <c r="D17" s="432">
        <v>2.51</v>
      </c>
      <c r="E17" s="432">
        <v>2.49</v>
      </c>
      <c r="F17" s="411" t="s">
        <v>280</v>
      </c>
      <c r="G17" s="411" t="s">
        <v>270</v>
      </c>
      <c r="H17" s="411" t="s">
        <v>271</v>
      </c>
    </row>
    <row r="18" spans="1:8" ht="13.5">
      <c r="A18" s="424"/>
      <c r="B18" s="425" t="s">
        <v>273</v>
      </c>
      <c r="C18" s="432">
        <v>1.7</v>
      </c>
      <c r="D18" s="432">
        <v>1.87</v>
      </c>
      <c r="E18" s="432">
        <v>1.16</v>
      </c>
      <c r="F18" s="411" t="s">
        <v>280</v>
      </c>
      <c r="G18" s="411" t="s">
        <v>270</v>
      </c>
      <c r="H18" s="411" t="s">
        <v>271</v>
      </c>
    </row>
    <row r="19" spans="1:8" ht="13.5">
      <c r="A19" s="424"/>
      <c r="B19" s="425" t="s">
        <v>274</v>
      </c>
      <c r="C19" s="432">
        <v>1.96</v>
      </c>
      <c r="D19" s="432">
        <v>1.33</v>
      </c>
      <c r="E19" s="432">
        <v>0.837</v>
      </c>
      <c r="F19" s="411" t="s">
        <v>280</v>
      </c>
      <c r="G19" s="411" t="s">
        <v>270</v>
      </c>
      <c r="H19" s="411" t="s">
        <v>271</v>
      </c>
    </row>
    <row r="20" spans="1:8" ht="13.5">
      <c r="A20" s="424"/>
      <c r="B20" s="425" t="s">
        <v>275</v>
      </c>
      <c r="C20" s="432">
        <v>18</v>
      </c>
      <c r="D20" s="432">
        <v>17.8</v>
      </c>
      <c r="E20" s="432">
        <v>16.3</v>
      </c>
      <c r="F20" s="411" t="s">
        <v>280</v>
      </c>
      <c r="G20" s="411" t="s">
        <v>270</v>
      </c>
      <c r="H20" s="411" t="s">
        <v>271</v>
      </c>
    </row>
    <row r="21" spans="1:8" ht="13.5">
      <c r="A21" s="424"/>
      <c r="B21" s="425" t="s">
        <v>276</v>
      </c>
      <c r="C21" s="432">
        <v>0.15</v>
      </c>
      <c r="D21" s="432">
        <v>0.112</v>
      </c>
      <c r="E21" s="432">
        <v>0.0794</v>
      </c>
      <c r="F21" s="411" t="s">
        <v>280</v>
      </c>
      <c r="G21" s="411" t="s">
        <v>270</v>
      </c>
      <c r="H21" s="411" t="s">
        <v>271</v>
      </c>
    </row>
    <row r="22" spans="1:8" ht="13.5">
      <c r="A22" s="424"/>
      <c r="B22" s="425" t="s">
        <v>277</v>
      </c>
      <c r="C22" s="432">
        <v>10.9</v>
      </c>
      <c r="D22" s="432">
        <v>8.21</v>
      </c>
      <c r="E22" s="432">
        <v>6.47</v>
      </c>
      <c r="F22" s="411" t="s">
        <v>280</v>
      </c>
      <c r="G22" s="411" t="s">
        <v>270</v>
      </c>
      <c r="H22" s="411" t="s">
        <v>271</v>
      </c>
    </row>
    <row r="23" spans="1:8" ht="13.5">
      <c r="A23" s="424"/>
      <c r="B23" s="425" t="s">
        <v>278</v>
      </c>
      <c r="C23" s="433">
        <v>2</v>
      </c>
      <c r="D23" s="432">
        <v>2.08</v>
      </c>
      <c r="E23" s="432">
        <v>0.966</v>
      </c>
      <c r="F23" s="411" t="s">
        <v>280</v>
      </c>
      <c r="G23" s="411" t="s">
        <v>270</v>
      </c>
      <c r="H23" s="411" t="s">
        <v>271</v>
      </c>
    </row>
    <row r="24" spans="1:8" ht="13.5">
      <c r="A24" s="424"/>
      <c r="B24" s="425" t="s">
        <v>279</v>
      </c>
      <c r="C24" s="434">
        <v>279</v>
      </c>
      <c r="D24" s="434">
        <v>225</v>
      </c>
      <c r="E24" s="435">
        <v>200</v>
      </c>
      <c r="F24" s="411" t="s">
        <v>280</v>
      </c>
      <c r="G24" s="411" t="s">
        <v>270</v>
      </c>
      <c r="H24" s="411" t="s">
        <v>271</v>
      </c>
    </row>
    <row r="25" spans="1:8" ht="13.5">
      <c r="A25" s="59" t="s">
        <v>281</v>
      </c>
      <c r="B25" s="11"/>
      <c r="C25" s="184"/>
      <c r="D25" s="11"/>
      <c r="E25" s="184"/>
      <c r="F25" s="11"/>
      <c r="G25" s="11"/>
      <c r="H25" s="60"/>
    </row>
    <row r="26" spans="1:8" ht="13.5">
      <c r="A26" s="59"/>
      <c r="B26" s="436" t="s">
        <v>270</v>
      </c>
      <c r="C26" s="185">
        <v>8.5</v>
      </c>
      <c r="D26" s="185">
        <v>9.6</v>
      </c>
      <c r="E26" s="437">
        <v>9.2</v>
      </c>
      <c r="F26" s="185" t="s">
        <v>282</v>
      </c>
      <c r="G26" s="185" t="s">
        <v>270</v>
      </c>
      <c r="H26" s="185" t="s">
        <v>283</v>
      </c>
    </row>
    <row r="27" spans="1:8" ht="13.5">
      <c r="A27" s="438" t="s">
        <v>284</v>
      </c>
      <c r="B27" s="58"/>
      <c r="C27" s="58"/>
      <c r="D27" s="58"/>
      <c r="E27" s="58"/>
      <c r="F27" s="58"/>
      <c r="G27" s="58"/>
      <c r="H27" s="58"/>
    </row>
    <row r="28" spans="1:8" ht="13.5">
      <c r="A28" s="438"/>
      <c r="B28" s="58"/>
      <c r="C28" s="58"/>
      <c r="D28" s="58"/>
      <c r="E28" s="58"/>
      <c r="F28" s="58"/>
      <c r="G28" s="58"/>
      <c r="H28" s="58"/>
    </row>
    <row r="29" spans="1:8" ht="13.5">
      <c r="A29" s="58"/>
      <c r="B29" s="58"/>
      <c r="C29" s="58"/>
      <c r="D29" s="58"/>
      <c r="E29" s="58"/>
      <c r="F29" s="58"/>
      <c r="G29" s="58"/>
      <c r="H29" s="58"/>
    </row>
    <row r="30" spans="1:8" ht="13.5">
      <c r="A30" s="419"/>
      <c r="B30" s="420"/>
      <c r="C30" s="421" t="s">
        <v>261</v>
      </c>
      <c r="D30" s="421" t="s">
        <v>262</v>
      </c>
      <c r="E30" s="421" t="s">
        <v>263</v>
      </c>
      <c r="F30" s="389" t="s">
        <v>264</v>
      </c>
      <c r="G30" s="421" t="s">
        <v>265</v>
      </c>
      <c r="H30" s="414" t="s">
        <v>266</v>
      </c>
    </row>
    <row r="31" spans="1:8" ht="13.5">
      <c r="A31" s="59" t="s">
        <v>285</v>
      </c>
      <c r="B31" s="11"/>
      <c r="C31" s="11"/>
      <c r="D31" s="11"/>
      <c r="E31" s="11"/>
      <c r="F31" s="420"/>
      <c r="G31" s="11"/>
      <c r="H31" s="60"/>
    </row>
    <row r="32" spans="1:8" ht="13.5">
      <c r="A32" s="419"/>
      <c r="B32" s="422" t="s">
        <v>286</v>
      </c>
      <c r="C32" s="439">
        <v>0.11599999999999999</v>
      </c>
      <c r="D32" s="439">
        <v>0.1</v>
      </c>
      <c r="E32" s="439">
        <v>0.1</v>
      </c>
      <c r="F32" s="410" t="s">
        <v>287</v>
      </c>
      <c r="G32" s="414" t="s">
        <v>270</v>
      </c>
      <c r="H32" s="410" t="s">
        <v>288</v>
      </c>
    </row>
    <row r="33" spans="1:8" ht="13.5">
      <c r="A33" s="424"/>
      <c r="B33" s="425" t="s">
        <v>289</v>
      </c>
      <c r="C33" s="439">
        <v>0.11599999999999999</v>
      </c>
      <c r="D33" s="439">
        <v>0.1</v>
      </c>
      <c r="E33" s="439">
        <v>0.1</v>
      </c>
      <c r="F33" s="411" t="s">
        <v>287</v>
      </c>
      <c r="G33" s="415" t="s">
        <v>270</v>
      </c>
      <c r="H33" s="410" t="s">
        <v>288</v>
      </c>
    </row>
    <row r="34" spans="1:8" ht="13.5">
      <c r="A34" s="424"/>
      <c r="B34" s="425" t="s">
        <v>290</v>
      </c>
      <c r="C34" s="439">
        <v>0.11599999999999999</v>
      </c>
      <c r="D34" s="439">
        <v>0.1</v>
      </c>
      <c r="E34" s="439">
        <v>0.1</v>
      </c>
      <c r="F34" s="411" t="s">
        <v>287</v>
      </c>
      <c r="G34" s="415" t="s">
        <v>270</v>
      </c>
      <c r="H34" s="410" t="s">
        <v>288</v>
      </c>
    </row>
    <row r="35" spans="1:8" ht="13.5">
      <c r="A35" s="424"/>
      <c r="B35" s="425" t="s">
        <v>291</v>
      </c>
      <c r="C35" s="439">
        <v>0.11599999999999999</v>
      </c>
      <c r="D35" s="439">
        <v>0.1</v>
      </c>
      <c r="E35" s="439">
        <v>0.1</v>
      </c>
      <c r="F35" s="411" t="s">
        <v>287</v>
      </c>
      <c r="G35" s="415" t="s">
        <v>270</v>
      </c>
      <c r="H35" s="410" t="s">
        <v>288</v>
      </c>
    </row>
    <row r="36" spans="1:8" ht="13.5">
      <c r="A36" s="424"/>
      <c r="B36" s="425" t="s">
        <v>292</v>
      </c>
      <c r="C36" s="426">
        <v>0.3132</v>
      </c>
      <c r="D36" s="426">
        <v>0.40599999999999997</v>
      </c>
      <c r="E36" s="440">
        <v>0.35200000000000004</v>
      </c>
      <c r="F36" s="411" t="s">
        <v>287</v>
      </c>
      <c r="G36" s="415" t="s">
        <v>270</v>
      </c>
      <c r="H36" s="410" t="s">
        <v>288</v>
      </c>
    </row>
    <row r="37" spans="1:8" ht="13.5">
      <c r="A37" s="424"/>
      <c r="B37" s="425" t="s">
        <v>293</v>
      </c>
      <c r="C37" s="426">
        <v>0.522</v>
      </c>
      <c r="D37" s="426">
        <v>1.392</v>
      </c>
      <c r="E37" s="426">
        <v>0.891</v>
      </c>
      <c r="F37" s="411" t="s">
        <v>287</v>
      </c>
      <c r="G37" s="415" t="s">
        <v>270</v>
      </c>
      <c r="H37" s="410" t="s">
        <v>288</v>
      </c>
    </row>
    <row r="38" spans="1:8" ht="13.5">
      <c r="A38" s="424"/>
      <c r="B38" s="425" t="s">
        <v>294</v>
      </c>
      <c r="C38" s="439">
        <v>0.11599999999999999</v>
      </c>
      <c r="D38" s="426">
        <v>0.23199999999999998</v>
      </c>
      <c r="E38" s="440">
        <v>0.11</v>
      </c>
      <c r="F38" s="411" t="s">
        <v>287</v>
      </c>
      <c r="G38" s="415" t="s">
        <v>270</v>
      </c>
      <c r="H38" s="410" t="s">
        <v>288</v>
      </c>
    </row>
    <row r="39" spans="1:8" ht="13.5">
      <c r="A39" s="428"/>
      <c r="B39" s="429" t="s">
        <v>295</v>
      </c>
      <c r="C39" s="441">
        <v>0.8351999999999999</v>
      </c>
      <c r="D39" s="441">
        <v>2.088</v>
      </c>
      <c r="E39" s="441">
        <v>1.21</v>
      </c>
      <c r="F39" s="412" t="s">
        <v>287</v>
      </c>
      <c r="G39" s="416" t="s">
        <v>270</v>
      </c>
      <c r="H39" s="185" t="s">
        <v>288</v>
      </c>
    </row>
    <row r="40" spans="1:8" ht="13.5">
      <c r="A40" s="58"/>
      <c r="B40" s="58"/>
      <c r="C40" s="58"/>
      <c r="D40" s="58"/>
      <c r="E40" s="58"/>
      <c r="F40" s="413"/>
      <c r="G40" s="58"/>
      <c r="H40" s="58"/>
    </row>
    <row r="41" spans="1:8" ht="13.5">
      <c r="A41" s="419"/>
      <c r="B41" s="420"/>
      <c r="C41" s="421" t="s">
        <v>261</v>
      </c>
      <c r="D41" s="421" t="s">
        <v>296</v>
      </c>
      <c r="E41" s="421" t="s">
        <v>297</v>
      </c>
      <c r="F41" s="389" t="s">
        <v>264</v>
      </c>
      <c r="G41" s="421" t="s">
        <v>265</v>
      </c>
      <c r="H41" s="414" t="s">
        <v>266</v>
      </c>
    </row>
    <row r="42" spans="1:8" ht="13.5">
      <c r="A42" s="59" t="s">
        <v>285</v>
      </c>
      <c r="B42" s="11"/>
      <c r="C42" s="420"/>
      <c r="D42" s="420"/>
      <c r="E42" s="420"/>
      <c r="F42" s="420"/>
      <c r="G42" s="11"/>
      <c r="H42" s="60"/>
    </row>
    <row r="43" spans="1:8" ht="13.5">
      <c r="A43" s="419"/>
      <c r="B43" s="442" t="s">
        <v>286</v>
      </c>
      <c r="C43" s="443">
        <v>1</v>
      </c>
      <c r="D43" s="443">
        <v>1</v>
      </c>
      <c r="E43" s="443">
        <v>1</v>
      </c>
      <c r="F43" s="414" t="s">
        <v>298</v>
      </c>
      <c r="G43" s="414" t="s">
        <v>270</v>
      </c>
      <c r="H43" s="410" t="s">
        <v>288</v>
      </c>
    </row>
    <row r="44" spans="1:8" ht="13.5">
      <c r="A44" s="424"/>
      <c r="B44" s="444" t="s">
        <v>289</v>
      </c>
      <c r="C44" s="439">
        <v>1</v>
      </c>
      <c r="D44" s="439">
        <v>1</v>
      </c>
      <c r="E44" s="439">
        <v>1</v>
      </c>
      <c r="F44" s="415" t="s">
        <v>298</v>
      </c>
      <c r="G44" s="415" t="s">
        <v>270</v>
      </c>
      <c r="H44" s="410" t="s">
        <v>288</v>
      </c>
    </row>
    <row r="45" spans="1:8" ht="13.5">
      <c r="A45" s="424"/>
      <c r="B45" s="444" t="s">
        <v>290</v>
      </c>
      <c r="C45" s="439">
        <v>1</v>
      </c>
      <c r="D45" s="439">
        <v>1</v>
      </c>
      <c r="E45" s="439">
        <v>1</v>
      </c>
      <c r="F45" s="415" t="s">
        <v>298</v>
      </c>
      <c r="G45" s="415" t="s">
        <v>270</v>
      </c>
      <c r="H45" s="410" t="s">
        <v>288</v>
      </c>
    </row>
    <row r="46" spans="1:8" ht="13.5">
      <c r="A46" s="424"/>
      <c r="B46" s="444" t="s">
        <v>291</v>
      </c>
      <c r="C46" s="439">
        <v>1</v>
      </c>
      <c r="D46" s="439">
        <v>1</v>
      </c>
      <c r="E46" s="439">
        <v>1</v>
      </c>
      <c r="F46" s="415" t="s">
        <v>298</v>
      </c>
      <c r="G46" s="415" t="s">
        <v>270</v>
      </c>
      <c r="H46" s="410" t="s">
        <v>288</v>
      </c>
    </row>
    <row r="47" spans="1:8" ht="13.5">
      <c r="A47" s="424"/>
      <c r="B47" s="444" t="s">
        <v>292</v>
      </c>
      <c r="C47" s="445">
        <v>2.7</v>
      </c>
      <c r="D47" s="445">
        <v>3.5</v>
      </c>
      <c r="E47" s="439">
        <v>3.2</v>
      </c>
      <c r="F47" s="415" t="s">
        <v>298</v>
      </c>
      <c r="G47" s="415" t="s">
        <v>270</v>
      </c>
      <c r="H47" s="410" t="s">
        <v>288</v>
      </c>
    </row>
    <row r="48" spans="1:8" ht="13.5">
      <c r="A48" s="424"/>
      <c r="B48" s="444" t="s">
        <v>293</v>
      </c>
      <c r="C48" s="445">
        <v>4.5</v>
      </c>
      <c r="D48" s="445">
        <v>12</v>
      </c>
      <c r="E48" s="445">
        <v>8.1</v>
      </c>
      <c r="F48" s="415" t="s">
        <v>298</v>
      </c>
      <c r="G48" s="415" t="s">
        <v>270</v>
      </c>
      <c r="H48" s="410" t="s">
        <v>288</v>
      </c>
    </row>
    <row r="49" spans="1:8" ht="13.5">
      <c r="A49" s="424"/>
      <c r="B49" s="444" t="s">
        <v>294</v>
      </c>
      <c r="C49" s="439">
        <v>1</v>
      </c>
      <c r="D49" s="445">
        <v>2</v>
      </c>
      <c r="E49" s="439">
        <v>1</v>
      </c>
      <c r="F49" s="415" t="s">
        <v>298</v>
      </c>
      <c r="G49" s="415" t="s">
        <v>270</v>
      </c>
      <c r="H49" s="410" t="s">
        <v>288</v>
      </c>
    </row>
    <row r="50" spans="1:8" ht="13.5">
      <c r="A50" s="424"/>
      <c r="B50" s="444" t="s">
        <v>295</v>
      </c>
      <c r="C50" s="430">
        <v>7.2</v>
      </c>
      <c r="D50" s="430">
        <v>18</v>
      </c>
      <c r="E50" s="430">
        <v>11</v>
      </c>
      <c r="F50" s="416" t="s">
        <v>298</v>
      </c>
      <c r="G50" s="415" t="s">
        <v>270</v>
      </c>
      <c r="H50" s="410" t="s">
        <v>288</v>
      </c>
    </row>
    <row r="51" spans="1:8" ht="13.5">
      <c r="A51" s="59" t="s">
        <v>281</v>
      </c>
      <c r="B51" s="11"/>
      <c r="C51" s="184"/>
      <c r="D51" s="11"/>
      <c r="E51" s="184"/>
      <c r="F51" s="11"/>
      <c r="G51" s="11"/>
      <c r="H51" s="60"/>
    </row>
    <row r="52" spans="1:8" ht="13.5">
      <c r="A52" s="59"/>
      <c r="B52" s="436" t="s">
        <v>270</v>
      </c>
      <c r="C52" s="185">
        <v>11.6</v>
      </c>
      <c r="D52" s="185">
        <v>11.6</v>
      </c>
      <c r="E52" s="185">
        <v>11</v>
      </c>
      <c r="F52" s="185" t="s">
        <v>282</v>
      </c>
      <c r="G52" s="185" t="s">
        <v>270</v>
      </c>
      <c r="H52" s="185" t="s">
        <v>283</v>
      </c>
    </row>
    <row r="53" spans="1:8" ht="13.5">
      <c r="A53" s="58"/>
      <c r="B53" s="58"/>
      <c r="C53" s="58"/>
      <c r="D53" s="58"/>
      <c r="E53" s="58"/>
      <c r="F53" s="58"/>
      <c r="G53" s="58"/>
      <c r="H53" s="58"/>
    </row>
    <row r="54" spans="1:8" ht="13.5">
      <c r="A54" s="59" t="s">
        <v>285</v>
      </c>
      <c r="B54" s="11"/>
      <c r="C54" s="420"/>
      <c r="D54" s="420"/>
      <c r="E54" s="420"/>
      <c r="F54" s="420"/>
      <c r="G54" s="11"/>
      <c r="H54" s="60"/>
    </row>
    <row r="55" spans="1:8" ht="13.5">
      <c r="A55" s="419"/>
      <c r="B55" s="442" t="s">
        <v>286</v>
      </c>
      <c r="C55" s="446">
        <v>0.018124999999999995</v>
      </c>
      <c r="D55" s="446">
        <v>0.01</v>
      </c>
      <c r="E55" s="446">
        <v>0.012987012987012986</v>
      </c>
      <c r="F55" s="414" t="s">
        <v>300</v>
      </c>
      <c r="G55" s="414" t="s">
        <v>270</v>
      </c>
      <c r="H55" s="410" t="s">
        <v>288</v>
      </c>
    </row>
    <row r="56" spans="1:8" ht="13.5">
      <c r="A56" s="424"/>
      <c r="B56" s="444" t="s">
        <v>289</v>
      </c>
      <c r="C56" s="447">
        <v>0.018124999999999995</v>
      </c>
      <c r="D56" s="447">
        <v>0.01</v>
      </c>
      <c r="E56" s="447">
        <v>0.012987012987012986</v>
      </c>
      <c r="F56" s="415" t="s">
        <v>300</v>
      </c>
      <c r="G56" s="415" t="s">
        <v>270</v>
      </c>
      <c r="H56" s="410" t="s">
        <v>288</v>
      </c>
    </row>
    <row r="57" spans="1:8" ht="13.5">
      <c r="A57" s="424"/>
      <c r="B57" s="444" t="s">
        <v>290</v>
      </c>
      <c r="C57" s="447">
        <v>0.018124999999999995</v>
      </c>
      <c r="D57" s="447">
        <v>0.01</v>
      </c>
      <c r="E57" s="447">
        <v>0.012987012987012986</v>
      </c>
      <c r="F57" s="415" t="s">
        <v>300</v>
      </c>
      <c r="G57" s="415" t="s">
        <v>270</v>
      </c>
      <c r="H57" s="410" t="s">
        <v>288</v>
      </c>
    </row>
    <row r="58" spans="1:8" ht="13.5">
      <c r="A58" s="424"/>
      <c r="B58" s="444" t="s">
        <v>291</v>
      </c>
      <c r="C58" s="447">
        <v>0.018124999999999995</v>
      </c>
      <c r="D58" s="447">
        <v>0.01</v>
      </c>
      <c r="E58" s="447">
        <v>0.012987012987012986</v>
      </c>
      <c r="F58" s="415" t="s">
        <v>300</v>
      </c>
      <c r="G58" s="415" t="s">
        <v>270</v>
      </c>
      <c r="H58" s="410" t="s">
        <v>288</v>
      </c>
    </row>
    <row r="59" spans="1:8" ht="13.5">
      <c r="A59" s="424"/>
      <c r="B59" s="444" t="s">
        <v>292</v>
      </c>
      <c r="C59" s="427">
        <v>0.048937499999999995</v>
      </c>
      <c r="D59" s="427">
        <v>0.0406</v>
      </c>
      <c r="E59" s="447">
        <v>0.045714285714285714</v>
      </c>
      <c r="F59" s="415" t="s">
        <v>300</v>
      </c>
      <c r="G59" s="415" t="s">
        <v>270</v>
      </c>
      <c r="H59" s="410" t="s">
        <v>288</v>
      </c>
    </row>
    <row r="60" spans="1:8" ht="13.5">
      <c r="A60" s="424"/>
      <c r="B60" s="444" t="s">
        <v>293</v>
      </c>
      <c r="C60" s="427">
        <v>0.0815625</v>
      </c>
      <c r="D60" s="427">
        <v>0.1392</v>
      </c>
      <c r="E60" s="427">
        <v>0.11571428571428571</v>
      </c>
      <c r="F60" s="415" t="s">
        <v>300</v>
      </c>
      <c r="G60" s="415" t="s">
        <v>270</v>
      </c>
      <c r="H60" s="410" t="s">
        <v>288</v>
      </c>
    </row>
    <row r="61" spans="1:8" ht="13.5">
      <c r="A61" s="424"/>
      <c r="B61" s="444" t="s">
        <v>294</v>
      </c>
      <c r="C61" s="447">
        <v>0.018124999999999995</v>
      </c>
      <c r="D61" s="427">
        <v>0.0232</v>
      </c>
      <c r="E61" s="447">
        <v>0.014285714285714285</v>
      </c>
      <c r="F61" s="415" t="s">
        <v>300</v>
      </c>
      <c r="G61" s="415" t="s">
        <v>270</v>
      </c>
      <c r="H61" s="410" t="s">
        <v>288</v>
      </c>
    </row>
    <row r="62" spans="1:8" ht="13.5">
      <c r="A62" s="424"/>
      <c r="B62" s="444" t="s">
        <v>295</v>
      </c>
      <c r="C62" s="448">
        <v>0.13049999999999998</v>
      </c>
      <c r="D62" s="448">
        <v>0.2088</v>
      </c>
      <c r="E62" s="448">
        <v>0.15714285714285714</v>
      </c>
      <c r="F62" s="416" t="s">
        <v>300</v>
      </c>
      <c r="G62" s="415" t="s">
        <v>270</v>
      </c>
      <c r="H62" s="410" t="s">
        <v>288</v>
      </c>
    </row>
    <row r="63" spans="1:8" ht="13.5">
      <c r="A63" s="59" t="s">
        <v>299</v>
      </c>
      <c r="B63" s="11"/>
      <c r="C63" s="418"/>
      <c r="D63" s="449"/>
      <c r="E63" s="418"/>
      <c r="F63" s="449"/>
      <c r="G63" s="11"/>
      <c r="H63" s="60"/>
    </row>
    <row r="64" spans="1:8" ht="13.5">
      <c r="A64" s="59"/>
      <c r="B64" s="436" t="s">
        <v>270</v>
      </c>
      <c r="C64" s="450">
        <v>0.64</v>
      </c>
      <c r="D64" s="450">
        <v>1</v>
      </c>
      <c r="E64" s="450">
        <v>0.77</v>
      </c>
      <c r="F64" s="185" t="s">
        <v>282</v>
      </c>
      <c r="G64" s="185" t="s">
        <v>270</v>
      </c>
      <c r="H64" s="185" t="s">
        <v>152</v>
      </c>
    </row>
    <row r="65" spans="1:8" ht="13.5">
      <c r="A65" s="438" t="s">
        <v>284</v>
      </c>
      <c r="B65" s="58"/>
      <c r="C65" s="58"/>
      <c r="D65" s="58"/>
      <c r="E65" s="58"/>
      <c r="F65" s="58"/>
      <c r="G65" s="58"/>
      <c r="H65" s="58"/>
    </row>
    <row r="66" spans="1:8" ht="13.5">
      <c r="A66" s="58"/>
      <c r="B66" s="58"/>
      <c r="C66" s="58"/>
      <c r="D66" s="58"/>
      <c r="E66" s="58"/>
      <c r="F66" s="58"/>
      <c r="G66" s="58"/>
      <c r="H66" s="58"/>
    </row>
    <row r="67" spans="1:8" ht="13.5">
      <c r="A67" s="58"/>
      <c r="B67" s="58"/>
      <c r="C67" s="58"/>
      <c r="D67" s="58"/>
      <c r="E67" s="58"/>
      <c r="F67" s="58"/>
      <c r="G67" s="58"/>
      <c r="H67" s="58"/>
    </row>
    <row r="68" spans="1:8" ht="13.5">
      <c r="A68" s="419"/>
      <c r="B68" s="420"/>
      <c r="C68" s="421" t="s">
        <v>261</v>
      </c>
      <c r="D68" s="421" t="s">
        <v>262</v>
      </c>
      <c r="E68" s="421" t="s">
        <v>263</v>
      </c>
      <c r="F68" s="389" t="s">
        <v>264</v>
      </c>
      <c r="G68" s="421" t="s">
        <v>265</v>
      </c>
      <c r="H68" s="414" t="s">
        <v>266</v>
      </c>
    </row>
    <row r="69" spans="1:8" ht="13.5">
      <c r="A69" s="59" t="s">
        <v>301</v>
      </c>
      <c r="B69" s="11"/>
      <c r="C69" s="11"/>
      <c r="D69" s="11"/>
      <c r="E69" s="11"/>
      <c r="F69" s="420"/>
      <c r="G69" s="11"/>
      <c r="H69" s="451"/>
    </row>
    <row r="70" spans="1:8" ht="13.5">
      <c r="A70" s="419"/>
      <c r="B70" s="425" t="s">
        <v>302</v>
      </c>
      <c r="C70" s="443">
        <v>2.5</v>
      </c>
      <c r="D70" s="443">
        <v>2.5</v>
      </c>
      <c r="E70" s="443">
        <v>2.5</v>
      </c>
      <c r="F70" s="410" t="s">
        <v>287</v>
      </c>
      <c r="G70" s="389" t="s">
        <v>270</v>
      </c>
      <c r="H70" s="410" t="s">
        <v>288</v>
      </c>
    </row>
    <row r="71" spans="1:8" ht="13.5">
      <c r="A71" s="424"/>
      <c r="B71" s="425" t="s">
        <v>303</v>
      </c>
      <c r="C71" s="439">
        <v>0.5</v>
      </c>
      <c r="D71" s="439">
        <v>0.5</v>
      </c>
      <c r="E71" s="439">
        <v>0.5</v>
      </c>
      <c r="F71" s="411" t="s">
        <v>287</v>
      </c>
      <c r="G71" s="417" t="s">
        <v>270</v>
      </c>
      <c r="H71" s="411" t="s">
        <v>288</v>
      </c>
    </row>
    <row r="72" spans="1:8" ht="13.5">
      <c r="A72" s="424"/>
      <c r="B72" s="425" t="s">
        <v>304</v>
      </c>
      <c r="C72" s="439">
        <v>0.5</v>
      </c>
      <c r="D72" s="439">
        <v>0.5</v>
      </c>
      <c r="E72" s="439">
        <v>0.5</v>
      </c>
      <c r="F72" s="411" t="s">
        <v>287</v>
      </c>
      <c r="G72" s="417" t="s">
        <v>270</v>
      </c>
      <c r="H72" s="411" t="s">
        <v>288</v>
      </c>
    </row>
    <row r="73" spans="1:8" ht="13.5">
      <c r="A73" s="424"/>
      <c r="B73" s="425" t="s">
        <v>305</v>
      </c>
      <c r="C73" s="452">
        <v>1.4</v>
      </c>
      <c r="D73" s="452">
        <v>2.1</v>
      </c>
      <c r="E73" s="445">
        <v>1.8</v>
      </c>
      <c r="F73" s="411" t="s">
        <v>287</v>
      </c>
      <c r="G73" s="417" t="s">
        <v>270</v>
      </c>
      <c r="H73" s="411" t="s">
        <v>288</v>
      </c>
    </row>
    <row r="74" spans="1:8" ht="13.5">
      <c r="A74" s="424"/>
      <c r="B74" s="425" t="s">
        <v>306</v>
      </c>
      <c r="C74" s="445">
        <v>1.2</v>
      </c>
      <c r="D74" s="445">
        <v>2.6</v>
      </c>
      <c r="E74" s="445">
        <v>3.3</v>
      </c>
      <c r="F74" s="411" t="s">
        <v>287</v>
      </c>
      <c r="G74" s="417" t="s">
        <v>270</v>
      </c>
      <c r="H74" s="411" t="s">
        <v>288</v>
      </c>
    </row>
    <row r="75" spans="1:8" ht="13.5">
      <c r="A75" s="424"/>
      <c r="B75" s="425" t="s">
        <v>307</v>
      </c>
      <c r="C75" s="439">
        <v>0.5</v>
      </c>
      <c r="D75" s="439">
        <v>0.5</v>
      </c>
      <c r="E75" s="439">
        <v>0.5</v>
      </c>
      <c r="F75" s="411" t="s">
        <v>287</v>
      </c>
      <c r="G75" s="417" t="s">
        <v>270</v>
      </c>
      <c r="H75" s="411" t="s">
        <v>288</v>
      </c>
    </row>
    <row r="76" spans="1:8" ht="13.5">
      <c r="A76" s="424"/>
      <c r="B76" s="425" t="s">
        <v>308</v>
      </c>
      <c r="C76" s="445">
        <v>1.3</v>
      </c>
      <c r="D76" s="445">
        <v>2.2</v>
      </c>
      <c r="E76" s="445">
        <v>2.4</v>
      </c>
      <c r="F76" s="411" t="s">
        <v>287</v>
      </c>
      <c r="G76" s="417" t="s">
        <v>270</v>
      </c>
      <c r="H76" s="411" t="s">
        <v>288</v>
      </c>
    </row>
    <row r="77" spans="1:8" ht="13.5">
      <c r="A77" s="424"/>
      <c r="B77" s="425" t="s">
        <v>309</v>
      </c>
      <c r="C77" s="439">
        <v>0.5</v>
      </c>
      <c r="D77" s="439">
        <v>0.5</v>
      </c>
      <c r="E77" s="439">
        <v>0.5</v>
      </c>
      <c r="F77" s="411" t="s">
        <v>287</v>
      </c>
      <c r="G77" s="417" t="s">
        <v>270</v>
      </c>
      <c r="H77" s="411" t="s">
        <v>288</v>
      </c>
    </row>
    <row r="78" spans="1:8" ht="13.5">
      <c r="A78" s="424"/>
      <c r="B78" s="425" t="s">
        <v>402</v>
      </c>
      <c r="C78" s="439">
        <v>0.5</v>
      </c>
      <c r="D78" s="439">
        <v>0.5</v>
      </c>
      <c r="E78" s="439">
        <v>0.5</v>
      </c>
      <c r="F78" s="411" t="s">
        <v>287</v>
      </c>
      <c r="G78" s="417" t="s">
        <v>270</v>
      </c>
      <c r="H78" s="411" t="s">
        <v>288</v>
      </c>
    </row>
    <row r="79" spans="1:8" ht="13.5">
      <c r="A79" s="424"/>
      <c r="B79" s="425" t="s">
        <v>310</v>
      </c>
      <c r="C79" s="439">
        <v>0.5</v>
      </c>
      <c r="D79" s="445">
        <v>1</v>
      </c>
      <c r="E79" s="445">
        <v>1.3</v>
      </c>
      <c r="F79" s="411" t="s">
        <v>287</v>
      </c>
      <c r="G79" s="417" t="s">
        <v>270</v>
      </c>
      <c r="H79" s="411" t="s">
        <v>288</v>
      </c>
    </row>
    <row r="80" spans="1:8" ht="13.5">
      <c r="A80" s="424"/>
      <c r="B80" s="425" t="s">
        <v>311</v>
      </c>
      <c r="C80" s="439">
        <v>0.5</v>
      </c>
      <c r="D80" s="445">
        <v>1.4</v>
      </c>
      <c r="E80" s="445">
        <v>1.4</v>
      </c>
      <c r="F80" s="411" t="s">
        <v>287</v>
      </c>
      <c r="G80" s="417" t="s">
        <v>270</v>
      </c>
      <c r="H80" s="411" t="s">
        <v>288</v>
      </c>
    </row>
    <row r="81" spans="1:8" ht="13.5">
      <c r="A81" s="424"/>
      <c r="B81" s="425" t="s">
        <v>312</v>
      </c>
      <c r="C81" s="439">
        <v>0.5</v>
      </c>
      <c r="D81" s="439">
        <v>0.5</v>
      </c>
      <c r="E81" s="439">
        <v>0.5</v>
      </c>
      <c r="F81" s="411" t="s">
        <v>287</v>
      </c>
      <c r="G81" s="417" t="s">
        <v>270</v>
      </c>
      <c r="H81" s="411" t="s">
        <v>288</v>
      </c>
    </row>
    <row r="82" spans="1:8" ht="13.5">
      <c r="A82" s="424"/>
      <c r="B82" s="425" t="s">
        <v>313</v>
      </c>
      <c r="C82" s="439">
        <v>0.5</v>
      </c>
      <c r="D82" s="445">
        <v>1.8</v>
      </c>
      <c r="E82" s="445">
        <v>1.2</v>
      </c>
      <c r="F82" s="411" t="s">
        <v>287</v>
      </c>
      <c r="G82" s="417" t="s">
        <v>270</v>
      </c>
      <c r="H82" s="411" t="s">
        <v>288</v>
      </c>
    </row>
    <row r="83" spans="1:8" ht="13.5">
      <c r="A83" s="424"/>
      <c r="B83" s="425" t="s">
        <v>314</v>
      </c>
      <c r="C83" s="439">
        <v>0.5</v>
      </c>
      <c r="D83" s="439">
        <v>0.5</v>
      </c>
      <c r="E83" s="439">
        <v>0.5</v>
      </c>
      <c r="F83" s="411" t="s">
        <v>287</v>
      </c>
      <c r="G83" s="417" t="s">
        <v>270</v>
      </c>
      <c r="H83" s="411" t="s">
        <v>288</v>
      </c>
    </row>
    <row r="84" spans="1:8" ht="13.5">
      <c r="A84" s="424"/>
      <c r="B84" s="425" t="s">
        <v>315</v>
      </c>
      <c r="C84" s="439">
        <v>0.5</v>
      </c>
      <c r="D84" s="439">
        <v>0.5</v>
      </c>
      <c r="E84" s="439">
        <v>0.5</v>
      </c>
      <c r="F84" s="411" t="s">
        <v>287</v>
      </c>
      <c r="G84" s="417" t="s">
        <v>270</v>
      </c>
      <c r="H84" s="411" t="s">
        <v>288</v>
      </c>
    </row>
    <row r="85" spans="1:8" ht="13.5">
      <c r="A85" s="424"/>
      <c r="B85" s="425" t="s">
        <v>316</v>
      </c>
      <c r="C85" s="439">
        <v>0.5</v>
      </c>
      <c r="D85" s="439">
        <v>0.5</v>
      </c>
      <c r="E85" s="439">
        <v>0.5</v>
      </c>
      <c r="F85" s="411" t="s">
        <v>287</v>
      </c>
      <c r="G85" s="417" t="s">
        <v>317</v>
      </c>
      <c r="H85" s="411" t="s">
        <v>288</v>
      </c>
    </row>
    <row r="86" spans="1:8" ht="13.5">
      <c r="A86" s="419"/>
      <c r="B86" s="422" t="s">
        <v>318</v>
      </c>
      <c r="C86" s="453">
        <v>3.9</v>
      </c>
      <c r="D86" s="453">
        <v>11.1</v>
      </c>
      <c r="E86" s="453">
        <v>11.4</v>
      </c>
      <c r="F86" s="410" t="s">
        <v>287</v>
      </c>
      <c r="G86" s="389" t="s">
        <v>270</v>
      </c>
      <c r="H86" s="410" t="s">
        <v>288</v>
      </c>
    </row>
    <row r="87" spans="1:8" ht="13.5">
      <c r="A87" s="424"/>
      <c r="B87" s="425" t="s">
        <v>319</v>
      </c>
      <c r="C87" s="439">
        <v>2</v>
      </c>
      <c r="D87" s="445">
        <v>4.2</v>
      </c>
      <c r="E87" s="445">
        <v>3.9</v>
      </c>
      <c r="F87" s="411" t="s">
        <v>287</v>
      </c>
      <c r="G87" s="417" t="s">
        <v>270</v>
      </c>
      <c r="H87" s="411" t="s">
        <v>288</v>
      </c>
    </row>
    <row r="88" spans="1:8" ht="13.5">
      <c r="A88" s="428"/>
      <c r="B88" s="429" t="s">
        <v>320</v>
      </c>
      <c r="C88" s="430">
        <v>3.9</v>
      </c>
      <c r="D88" s="430">
        <v>6.9</v>
      </c>
      <c r="E88" s="430">
        <v>7.5</v>
      </c>
      <c r="F88" s="412" t="s">
        <v>287</v>
      </c>
      <c r="G88" s="418" t="s">
        <v>270</v>
      </c>
      <c r="H88" s="412" t="s">
        <v>288</v>
      </c>
    </row>
    <row r="89" spans="1:8" ht="13.5">
      <c r="A89" s="58"/>
      <c r="B89" s="58"/>
      <c r="C89" s="58"/>
      <c r="D89" s="58"/>
      <c r="E89" s="58"/>
      <c r="F89" s="413"/>
      <c r="G89" s="58"/>
      <c r="H89" s="58"/>
    </row>
    <row r="90" spans="1:8" ht="13.5">
      <c r="A90" s="419"/>
      <c r="B90" s="420"/>
      <c r="C90" s="421" t="s">
        <v>261</v>
      </c>
      <c r="D90" s="421" t="s">
        <v>262</v>
      </c>
      <c r="E90" s="421" t="s">
        <v>263</v>
      </c>
      <c r="F90" s="389" t="s">
        <v>264</v>
      </c>
      <c r="G90" s="421" t="s">
        <v>265</v>
      </c>
      <c r="H90" s="414" t="s">
        <v>266</v>
      </c>
    </row>
    <row r="91" spans="1:8" ht="13.5">
      <c r="A91" s="59" t="s">
        <v>301</v>
      </c>
      <c r="B91" s="11"/>
      <c r="C91" s="11"/>
      <c r="D91" s="420"/>
      <c r="E91" s="11"/>
      <c r="F91" s="420"/>
      <c r="G91" s="11"/>
      <c r="H91" s="451"/>
    </row>
    <row r="92" spans="1:8" ht="13.5">
      <c r="A92" s="419"/>
      <c r="B92" s="425" t="s">
        <v>302</v>
      </c>
      <c r="C92" s="443">
        <v>21.551724137931036</v>
      </c>
      <c r="D92" s="443">
        <v>21.551724137931036</v>
      </c>
      <c r="E92" s="443">
        <v>22.727272727272727</v>
      </c>
      <c r="F92" s="410" t="s">
        <v>321</v>
      </c>
      <c r="G92" s="389" t="s">
        <v>270</v>
      </c>
      <c r="H92" s="410" t="s">
        <v>288</v>
      </c>
    </row>
    <row r="93" spans="1:8" ht="13.5">
      <c r="A93" s="424"/>
      <c r="B93" s="425" t="s">
        <v>303</v>
      </c>
      <c r="C93" s="439">
        <v>4.310344827586207</v>
      </c>
      <c r="D93" s="439">
        <v>4.310344827586207</v>
      </c>
      <c r="E93" s="439">
        <v>4.545454545454546</v>
      </c>
      <c r="F93" s="411" t="s">
        <v>321</v>
      </c>
      <c r="G93" s="417" t="s">
        <v>270</v>
      </c>
      <c r="H93" s="411" t="s">
        <v>288</v>
      </c>
    </row>
    <row r="94" spans="1:8" ht="13.5">
      <c r="A94" s="424"/>
      <c r="B94" s="425" t="s">
        <v>304</v>
      </c>
      <c r="C94" s="439">
        <v>4.310344827586207</v>
      </c>
      <c r="D94" s="439">
        <v>4.310344827586207</v>
      </c>
      <c r="E94" s="439">
        <v>4.545454545454546</v>
      </c>
      <c r="F94" s="411" t="s">
        <v>321</v>
      </c>
      <c r="G94" s="417" t="s">
        <v>270</v>
      </c>
      <c r="H94" s="411" t="s">
        <v>288</v>
      </c>
    </row>
    <row r="95" spans="1:8" ht="13.5">
      <c r="A95" s="424"/>
      <c r="B95" s="425" t="s">
        <v>305</v>
      </c>
      <c r="C95" s="452">
        <v>12.068965517241379</v>
      </c>
      <c r="D95" s="452">
        <v>18.10344827586207</v>
      </c>
      <c r="E95" s="445">
        <v>16.363636363636363</v>
      </c>
      <c r="F95" s="411" t="s">
        <v>321</v>
      </c>
      <c r="G95" s="417" t="s">
        <v>270</v>
      </c>
      <c r="H95" s="411" t="s">
        <v>288</v>
      </c>
    </row>
    <row r="96" spans="1:8" ht="13.5">
      <c r="A96" s="424"/>
      <c r="B96" s="425" t="s">
        <v>306</v>
      </c>
      <c r="C96" s="445">
        <v>10.344827586206897</v>
      </c>
      <c r="D96" s="445">
        <v>22.413793103448278</v>
      </c>
      <c r="E96" s="445">
        <v>30</v>
      </c>
      <c r="F96" s="411" t="s">
        <v>321</v>
      </c>
      <c r="G96" s="417" t="s">
        <v>270</v>
      </c>
      <c r="H96" s="411" t="s">
        <v>288</v>
      </c>
    </row>
    <row r="97" spans="1:8" ht="13.5">
      <c r="A97" s="424"/>
      <c r="B97" s="425" t="s">
        <v>307</v>
      </c>
      <c r="C97" s="439">
        <v>4.310344827586207</v>
      </c>
      <c r="D97" s="439">
        <v>4.310344827586207</v>
      </c>
      <c r="E97" s="439">
        <v>4.545454545454546</v>
      </c>
      <c r="F97" s="411" t="s">
        <v>321</v>
      </c>
      <c r="G97" s="417" t="s">
        <v>270</v>
      </c>
      <c r="H97" s="411" t="s">
        <v>288</v>
      </c>
    </row>
    <row r="98" spans="1:8" ht="13.5">
      <c r="A98" s="424"/>
      <c r="B98" s="425" t="s">
        <v>308</v>
      </c>
      <c r="C98" s="445">
        <v>11.206896551724139</v>
      </c>
      <c r="D98" s="445">
        <v>18.965517241379313</v>
      </c>
      <c r="E98" s="445">
        <v>21.818181818181817</v>
      </c>
      <c r="F98" s="411" t="s">
        <v>321</v>
      </c>
      <c r="G98" s="417" t="s">
        <v>270</v>
      </c>
      <c r="H98" s="411" t="s">
        <v>288</v>
      </c>
    </row>
    <row r="99" spans="1:8" ht="13.5">
      <c r="A99" s="424"/>
      <c r="B99" s="425" t="s">
        <v>309</v>
      </c>
      <c r="C99" s="439">
        <v>4.310344827586207</v>
      </c>
      <c r="D99" s="439">
        <v>4.310344827586207</v>
      </c>
      <c r="E99" s="439">
        <v>4.545454545454546</v>
      </c>
      <c r="F99" s="411" t="s">
        <v>321</v>
      </c>
      <c r="G99" s="417" t="s">
        <v>270</v>
      </c>
      <c r="H99" s="411" t="s">
        <v>288</v>
      </c>
    </row>
    <row r="100" spans="1:8" ht="13.5">
      <c r="A100" s="424"/>
      <c r="B100" s="425" t="s">
        <v>402</v>
      </c>
      <c r="C100" s="439">
        <v>4.310344827586207</v>
      </c>
      <c r="D100" s="439">
        <v>4.310344827586207</v>
      </c>
      <c r="E100" s="439">
        <v>4.545454545454546</v>
      </c>
      <c r="F100" s="411" t="s">
        <v>321</v>
      </c>
      <c r="G100" s="417" t="s">
        <v>270</v>
      </c>
      <c r="H100" s="411" t="s">
        <v>288</v>
      </c>
    </row>
    <row r="101" spans="1:8" ht="13.5">
      <c r="A101" s="424"/>
      <c r="B101" s="425" t="s">
        <v>310</v>
      </c>
      <c r="C101" s="439">
        <v>4.310344827586207</v>
      </c>
      <c r="D101" s="445">
        <v>8.620689655172415</v>
      </c>
      <c r="E101" s="445">
        <v>11.818181818181818</v>
      </c>
      <c r="F101" s="411" t="s">
        <v>321</v>
      </c>
      <c r="G101" s="417" t="s">
        <v>270</v>
      </c>
      <c r="H101" s="411" t="s">
        <v>288</v>
      </c>
    </row>
    <row r="102" spans="1:8" ht="13.5">
      <c r="A102" s="424"/>
      <c r="B102" s="425" t="s">
        <v>311</v>
      </c>
      <c r="C102" s="439">
        <v>4.310344827586207</v>
      </c>
      <c r="D102" s="445">
        <v>12.068965517241379</v>
      </c>
      <c r="E102" s="445">
        <v>12.727272727272727</v>
      </c>
      <c r="F102" s="411" t="s">
        <v>321</v>
      </c>
      <c r="G102" s="417" t="s">
        <v>270</v>
      </c>
      <c r="H102" s="411" t="s">
        <v>288</v>
      </c>
    </row>
    <row r="103" spans="1:8" ht="13.5">
      <c r="A103" s="424"/>
      <c r="B103" s="425" t="s">
        <v>312</v>
      </c>
      <c r="C103" s="439">
        <v>4.310344827586207</v>
      </c>
      <c r="D103" s="439">
        <v>4.310344827586207</v>
      </c>
      <c r="E103" s="439">
        <v>4.545454545454546</v>
      </c>
      <c r="F103" s="411" t="s">
        <v>321</v>
      </c>
      <c r="G103" s="417" t="s">
        <v>270</v>
      </c>
      <c r="H103" s="411" t="s">
        <v>288</v>
      </c>
    </row>
    <row r="104" spans="1:8" ht="13.5">
      <c r="A104" s="424"/>
      <c r="B104" s="425" t="s">
        <v>313</v>
      </c>
      <c r="C104" s="439">
        <v>4.310344827586207</v>
      </c>
      <c r="D104" s="445">
        <v>15.517241379310347</v>
      </c>
      <c r="E104" s="445">
        <v>10.909090909090908</v>
      </c>
      <c r="F104" s="411" t="s">
        <v>321</v>
      </c>
      <c r="G104" s="417" t="s">
        <v>270</v>
      </c>
      <c r="H104" s="411" t="s">
        <v>288</v>
      </c>
    </row>
    <row r="105" spans="1:8" ht="13.5">
      <c r="A105" s="424"/>
      <c r="B105" s="425" t="s">
        <v>314</v>
      </c>
      <c r="C105" s="439">
        <v>4.310344827586207</v>
      </c>
      <c r="D105" s="439">
        <v>4.310344827586207</v>
      </c>
      <c r="E105" s="439">
        <v>4.545454545454546</v>
      </c>
      <c r="F105" s="411" t="s">
        <v>321</v>
      </c>
      <c r="G105" s="417" t="s">
        <v>270</v>
      </c>
      <c r="H105" s="411" t="s">
        <v>288</v>
      </c>
    </row>
    <row r="106" spans="1:8" ht="13.5">
      <c r="A106" s="424"/>
      <c r="B106" s="425" t="s">
        <v>315</v>
      </c>
      <c r="C106" s="439">
        <v>4.310344827586207</v>
      </c>
      <c r="D106" s="439">
        <v>4.310344827586207</v>
      </c>
      <c r="E106" s="439">
        <v>4.545454545454546</v>
      </c>
      <c r="F106" s="411" t="s">
        <v>321</v>
      </c>
      <c r="G106" s="417" t="s">
        <v>270</v>
      </c>
      <c r="H106" s="411" t="s">
        <v>288</v>
      </c>
    </row>
    <row r="107" spans="1:8" ht="13.5">
      <c r="A107" s="424"/>
      <c r="B107" s="425" t="s">
        <v>316</v>
      </c>
      <c r="C107" s="439">
        <v>4.310344827586207</v>
      </c>
      <c r="D107" s="439">
        <v>4.310344827586207</v>
      </c>
      <c r="E107" s="439">
        <v>4.545454545454546</v>
      </c>
      <c r="F107" s="411" t="s">
        <v>321</v>
      </c>
      <c r="G107" s="417" t="s">
        <v>317</v>
      </c>
      <c r="H107" s="411" t="s">
        <v>288</v>
      </c>
    </row>
    <row r="108" spans="1:8" ht="13.5">
      <c r="A108" s="419"/>
      <c r="B108" s="454" t="s">
        <v>318</v>
      </c>
      <c r="C108" s="453">
        <v>33.62068965517241</v>
      </c>
      <c r="D108" s="453">
        <v>95.6896551724138</v>
      </c>
      <c r="E108" s="453">
        <v>103.63636363636364</v>
      </c>
      <c r="F108" s="410" t="s">
        <v>321</v>
      </c>
      <c r="G108" s="389" t="s">
        <v>270</v>
      </c>
      <c r="H108" s="410" t="s">
        <v>288</v>
      </c>
    </row>
    <row r="109" spans="1:8" ht="13.5">
      <c r="A109" s="424"/>
      <c r="B109" s="455" t="s">
        <v>319</v>
      </c>
      <c r="C109" s="439">
        <v>17.24137931034483</v>
      </c>
      <c r="D109" s="445">
        <v>36.20689655172414</v>
      </c>
      <c r="E109" s="445">
        <v>35.45454545454545</v>
      </c>
      <c r="F109" s="411" t="s">
        <v>321</v>
      </c>
      <c r="G109" s="417" t="s">
        <v>270</v>
      </c>
      <c r="H109" s="411" t="s">
        <v>288</v>
      </c>
    </row>
    <row r="110" spans="1:8" ht="13.5">
      <c r="A110" s="428"/>
      <c r="B110" s="429" t="s">
        <v>320</v>
      </c>
      <c r="C110" s="430">
        <v>33.62068965517241</v>
      </c>
      <c r="D110" s="430">
        <v>59.482758620689665</v>
      </c>
      <c r="E110" s="430">
        <v>68.18181818181819</v>
      </c>
      <c r="F110" s="412" t="s">
        <v>321</v>
      </c>
      <c r="G110" s="418" t="s">
        <v>270</v>
      </c>
      <c r="H110" s="412" t="s">
        <v>288</v>
      </c>
    </row>
    <row r="111" spans="1:8" ht="13.5">
      <c r="A111" s="59" t="s">
        <v>281</v>
      </c>
      <c r="B111" s="11"/>
      <c r="C111" s="184"/>
      <c r="D111" s="11"/>
      <c r="E111" s="184"/>
      <c r="F111" s="449"/>
      <c r="G111" s="11"/>
      <c r="H111" s="456"/>
    </row>
    <row r="112" spans="1:8" ht="13.5">
      <c r="A112" s="59"/>
      <c r="B112" s="436" t="s">
        <v>270</v>
      </c>
      <c r="C112" s="185">
        <v>11.6</v>
      </c>
      <c r="D112" s="185">
        <v>11.6</v>
      </c>
      <c r="E112" s="185">
        <v>11</v>
      </c>
      <c r="F112" s="185" t="s">
        <v>282</v>
      </c>
      <c r="G112" s="185" t="s">
        <v>270</v>
      </c>
      <c r="H112" s="185" t="s">
        <v>152</v>
      </c>
    </row>
    <row r="113" spans="1:8" ht="13.5">
      <c r="A113" s="457"/>
      <c r="B113" s="58"/>
      <c r="C113" s="58"/>
      <c r="D113" s="58"/>
      <c r="E113" s="58"/>
      <c r="F113" s="58"/>
      <c r="G113" s="58"/>
      <c r="H113" s="58"/>
    </row>
    <row r="114" spans="1:8" ht="13.5">
      <c r="A114" s="419"/>
      <c r="B114" s="420"/>
      <c r="C114" s="421" t="s">
        <v>261</v>
      </c>
      <c r="D114" s="421" t="s">
        <v>262</v>
      </c>
      <c r="E114" s="421" t="s">
        <v>263</v>
      </c>
      <c r="F114" s="389" t="s">
        <v>264</v>
      </c>
      <c r="G114" s="421" t="s">
        <v>265</v>
      </c>
      <c r="H114" s="414" t="s">
        <v>266</v>
      </c>
    </row>
    <row r="115" spans="1:8" ht="13.5">
      <c r="A115" s="59" t="s">
        <v>301</v>
      </c>
      <c r="B115" s="11"/>
      <c r="C115" s="420"/>
      <c r="D115" s="420"/>
      <c r="E115" s="420"/>
      <c r="F115" s="420"/>
      <c r="G115" s="11"/>
      <c r="H115" s="451"/>
    </row>
    <row r="116" spans="1:8" ht="13.5">
      <c r="A116" s="419"/>
      <c r="B116" s="444" t="s">
        <v>302</v>
      </c>
      <c r="C116" s="443">
        <v>0.390625</v>
      </c>
      <c r="D116" s="443">
        <v>0.25</v>
      </c>
      <c r="E116" s="443">
        <v>0.3246753246753247</v>
      </c>
      <c r="F116" s="414" t="s">
        <v>300</v>
      </c>
      <c r="G116" s="389" t="s">
        <v>270</v>
      </c>
      <c r="H116" s="410" t="s">
        <v>288</v>
      </c>
    </row>
    <row r="117" spans="1:8" ht="13.5">
      <c r="A117" s="424"/>
      <c r="B117" s="444" t="s">
        <v>303</v>
      </c>
      <c r="C117" s="439">
        <v>0.078125</v>
      </c>
      <c r="D117" s="439">
        <v>0.05</v>
      </c>
      <c r="E117" s="439">
        <v>0.06493506493506493</v>
      </c>
      <c r="F117" s="415" t="s">
        <v>300</v>
      </c>
      <c r="G117" s="417" t="s">
        <v>270</v>
      </c>
      <c r="H117" s="411" t="s">
        <v>288</v>
      </c>
    </row>
    <row r="118" spans="1:8" ht="13.5">
      <c r="A118" s="424"/>
      <c r="B118" s="444" t="s">
        <v>304</v>
      </c>
      <c r="C118" s="439">
        <v>0.078125</v>
      </c>
      <c r="D118" s="439">
        <v>0.05</v>
      </c>
      <c r="E118" s="439">
        <v>0.06493506493506493</v>
      </c>
      <c r="F118" s="415" t="s">
        <v>300</v>
      </c>
      <c r="G118" s="417" t="s">
        <v>270</v>
      </c>
      <c r="H118" s="411" t="s">
        <v>288</v>
      </c>
    </row>
    <row r="119" spans="1:8" ht="13.5">
      <c r="A119" s="424"/>
      <c r="B119" s="444" t="s">
        <v>305</v>
      </c>
      <c r="C119" s="452">
        <v>0.21874999999999997</v>
      </c>
      <c r="D119" s="452">
        <v>0.21</v>
      </c>
      <c r="E119" s="445">
        <v>0.23376623376623376</v>
      </c>
      <c r="F119" s="415" t="s">
        <v>300</v>
      </c>
      <c r="G119" s="417" t="s">
        <v>270</v>
      </c>
      <c r="H119" s="411" t="s">
        <v>288</v>
      </c>
    </row>
    <row r="120" spans="1:8" ht="13.5">
      <c r="A120" s="424"/>
      <c r="B120" s="444" t="s">
        <v>306</v>
      </c>
      <c r="C120" s="445">
        <v>0.18749999999999997</v>
      </c>
      <c r="D120" s="445">
        <v>0.26</v>
      </c>
      <c r="E120" s="445">
        <v>0.42857142857142855</v>
      </c>
      <c r="F120" s="415" t="s">
        <v>300</v>
      </c>
      <c r="G120" s="417" t="s">
        <v>270</v>
      </c>
      <c r="H120" s="411" t="s">
        <v>288</v>
      </c>
    </row>
    <row r="121" spans="1:8" ht="13.5">
      <c r="A121" s="424"/>
      <c r="B121" s="444" t="s">
        <v>307</v>
      </c>
      <c r="C121" s="439">
        <v>0.078125</v>
      </c>
      <c r="D121" s="439">
        <v>0.05</v>
      </c>
      <c r="E121" s="439">
        <v>0.06493506493506493</v>
      </c>
      <c r="F121" s="415" t="s">
        <v>300</v>
      </c>
      <c r="G121" s="417" t="s">
        <v>270</v>
      </c>
      <c r="H121" s="411" t="s">
        <v>288</v>
      </c>
    </row>
    <row r="122" spans="1:8" ht="13.5">
      <c r="A122" s="424"/>
      <c r="B122" s="444" t="s">
        <v>308</v>
      </c>
      <c r="C122" s="445">
        <v>0.203125</v>
      </c>
      <c r="D122" s="445">
        <v>0.22</v>
      </c>
      <c r="E122" s="445">
        <v>0.3116883116883117</v>
      </c>
      <c r="F122" s="415" t="s">
        <v>300</v>
      </c>
      <c r="G122" s="417" t="s">
        <v>270</v>
      </c>
      <c r="H122" s="411" t="s">
        <v>288</v>
      </c>
    </row>
    <row r="123" spans="1:8" ht="13.5">
      <c r="A123" s="424"/>
      <c r="B123" s="444" t="s">
        <v>309</v>
      </c>
      <c r="C123" s="439">
        <v>0.078125</v>
      </c>
      <c r="D123" s="439">
        <v>0.05</v>
      </c>
      <c r="E123" s="439">
        <v>0.06493506493506493</v>
      </c>
      <c r="F123" s="415" t="s">
        <v>300</v>
      </c>
      <c r="G123" s="417" t="s">
        <v>270</v>
      </c>
      <c r="H123" s="411" t="s">
        <v>288</v>
      </c>
    </row>
    <row r="124" spans="1:8" ht="13.5">
      <c r="A124" s="424"/>
      <c r="B124" s="425" t="s">
        <v>402</v>
      </c>
      <c r="C124" s="439">
        <v>0.078125</v>
      </c>
      <c r="D124" s="439">
        <v>0.05</v>
      </c>
      <c r="E124" s="439">
        <v>0.06493506493506493</v>
      </c>
      <c r="F124" s="415" t="s">
        <v>300</v>
      </c>
      <c r="G124" s="417" t="s">
        <v>270</v>
      </c>
      <c r="H124" s="411" t="s">
        <v>288</v>
      </c>
    </row>
    <row r="125" spans="1:8" ht="13.5">
      <c r="A125" s="424"/>
      <c r="B125" s="444" t="s">
        <v>310</v>
      </c>
      <c r="C125" s="439">
        <v>0.078125</v>
      </c>
      <c r="D125" s="445">
        <v>0.1</v>
      </c>
      <c r="E125" s="445">
        <v>0.16883116883116883</v>
      </c>
      <c r="F125" s="415" t="s">
        <v>300</v>
      </c>
      <c r="G125" s="417" t="s">
        <v>270</v>
      </c>
      <c r="H125" s="411" t="s">
        <v>288</v>
      </c>
    </row>
    <row r="126" spans="1:8" ht="13.5">
      <c r="A126" s="424"/>
      <c r="B126" s="444" t="s">
        <v>311</v>
      </c>
      <c r="C126" s="439">
        <v>0.078125</v>
      </c>
      <c r="D126" s="445">
        <v>0.14</v>
      </c>
      <c r="E126" s="445">
        <v>0.18181818181818182</v>
      </c>
      <c r="F126" s="415" t="s">
        <v>300</v>
      </c>
      <c r="G126" s="417" t="s">
        <v>270</v>
      </c>
      <c r="H126" s="411" t="s">
        <v>288</v>
      </c>
    </row>
    <row r="127" spans="1:8" ht="13.5">
      <c r="A127" s="424"/>
      <c r="B127" s="444" t="s">
        <v>312</v>
      </c>
      <c r="C127" s="439">
        <v>0.078125</v>
      </c>
      <c r="D127" s="439">
        <v>0.05</v>
      </c>
      <c r="E127" s="439">
        <v>0.06493506493506493</v>
      </c>
      <c r="F127" s="415" t="s">
        <v>300</v>
      </c>
      <c r="G127" s="417" t="s">
        <v>270</v>
      </c>
      <c r="H127" s="411" t="s">
        <v>288</v>
      </c>
    </row>
    <row r="128" spans="1:8" ht="13.5">
      <c r="A128" s="424"/>
      <c r="B128" s="444" t="s">
        <v>313</v>
      </c>
      <c r="C128" s="439">
        <v>0.078125</v>
      </c>
      <c r="D128" s="445">
        <v>0.18</v>
      </c>
      <c r="E128" s="445">
        <v>0.15584415584415584</v>
      </c>
      <c r="F128" s="415" t="s">
        <v>300</v>
      </c>
      <c r="G128" s="417" t="s">
        <v>270</v>
      </c>
      <c r="H128" s="411" t="s">
        <v>288</v>
      </c>
    </row>
    <row r="129" spans="1:8" ht="13.5">
      <c r="A129" s="424"/>
      <c r="B129" s="444" t="s">
        <v>314</v>
      </c>
      <c r="C129" s="439">
        <v>0.078125</v>
      </c>
      <c r="D129" s="439">
        <v>0.05</v>
      </c>
      <c r="E129" s="439">
        <v>0.06493506493506493</v>
      </c>
      <c r="F129" s="415" t="s">
        <v>300</v>
      </c>
      <c r="G129" s="417" t="s">
        <v>270</v>
      </c>
      <c r="H129" s="411" t="s">
        <v>288</v>
      </c>
    </row>
    <row r="130" spans="1:8" ht="13.5">
      <c r="A130" s="424"/>
      <c r="B130" s="444" t="s">
        <v>315</v>
      </c>
      <c r="C130" s="439">
        <v>0.078125</v>
      </c>
      <c r="D130" s="439">
        <v>0.05</v>
      </c>
      <c r="E130" s="439">
        <v>0.06493506493506493</v>
      </c>
      <c r="F130" s="415" t="s">
        <v>300</v>
      </c>
      <c r="G130" s="417" t="s">
        <v>270</v>
      </c>
      <c r="H130" s="411" t="s">
        <v>288</v>
      </c>
    </row>
    <row r="131" spans="1:8" ht="13.5">
      <c r="A131" s="424"/>
      <c r="B131" s="444" t="s">
        <v>316</v>
      </c>
      <c r="C131" s="439">
        <v>0.078125</v>
      </c>
      <c r="D131" s="439">
        <v>0.05</v>
      </c>
      <c r="E131" s="439">
        <v>0.06493506493506493</v>
      </c>
      <c r="F131" s="415" t="s">
        <v>300</v>
      </c>
      <c r="G131" s="417" t="s">
        <v>317</v>
      </c>
      <c r="H131" s="411" t="s">
        <v>288</v>
      </c>
    </row>
    <row r="132" spans="1:8" ht="13.5">
      <c r="A132" s="419"/>
      <c r="B132" s="458" t="s">
        <v>318</v>
      </c>
      <c r="C132" s="453">
        <v>0.609375</v>
      </c>
      <c r="D132" s="453">
        <v>1.11</v>
      </c>
      <c r="E132" s="453">
        <v>1.4805194805194806</v>
      </c>
      <c r="F132" s="414" t="s">
        <v>300</v>
      </c>
      <c r="G132" s="389" t="s">
        <v>270</v>
      </c>
      <c r="H132" s="410" t="s">
        <v>288</v>
      </c>
    </row>
    <row r="133" spans="1:8" ht="13.5">
      <c r="A133" s="424"/>
      <c r="B133" s="459" t="s">
        <v>319</v>
      </c>
      <c r="C133" s="439">
        <v>0.3125</v>
      </c>
      <c r="D133" s="445">
        <v>0.42</v>
      </c>
      <c r="E133" s="445">
        <v>0.5064935064935064</v>
      </c>
      <c r="F133" s="415" t="s">
        <v>300</v>
      </c>
      <c r="G133" s="417" t="s">
        <v>270</v>
      </c>
      <c r="H133" s="411" t="s">
        <v>288</v>
      </c>
    </row>
    <row r="134" spans="1:8" ht="13.5">
      <c r="A134" s="428"/>
      <c r="B134" s="460" t="s">
        <v>320</v>
      </c>
      <c r="C134" s="430">
        <v>0.609375</v>
      </c>
      <c r="D134" s="430">
        <v>0.69</v>
      </c>
      <c r="E134" s="430">
        <v>0.974025974025974</v>
      </c>
      <c r="F134" s="416" t="s">
        <v>300</v>
      </c>
      <c r="G134" s="418" t="s">
        <v>270</v>
      </c>
      <c r="H134" s="412" t="s">
        <v>288</v>
      </c>
    </row>
    <row r="135" spans="1:8" ht="13.5">
      <c r="A135" s="59" t="s">
        <v>299</v>
      </c>
      <c r="B135" s="11"/>
      <c r="C135" s="418"/>
      <c r="D135" s="449"/>
      <c r="E135" s="418"/>
      <c r="F135" s="449"/>
      <c r="G135" s="11"/>
      <c r="H135" s="60"/>
    </row>
    <row r="136" spans="1:8" ht="13.5">
      <c r="A136" s="59"/>
      <c r="B136" s="436" t="s">
        <v>270</v>
      </c>
      <c r="C136" s="450">
        <v>0.64</v>
      </c>
      <c r="D136" s="450">
        <v>1</v>
      </c>
      <c r="E136" s="450">
        <v>0.77</v>
      </c>
      <c r="F136" s="185" t="s">
        <v>282</v>
      </c>
      <c r="G136" s="185" t="s">
        <v>270</v>
      </c>
      <c r="H136" s="185" t="s">
        <v>152</v>
      </c>
    </row>
    <row r="137" spans="1:8" ht="13.5">
      <c r="A137" s="438" t="s">
        <v>284</v>
      </c>
      <c r="B137" s="58"/>
      <c r="C137" s="58"/>
      <c r="D137" s="58"/>
      <c r="E137" s="58"/>
      <c r="F137" s="58"/>
      <c r="G137" s="58"/>
      <c r="H137" s="5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Toxicon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Olsson</dc:creator>
  <cp:keywords/>
  <dc:description/>
  <cp:lastModifiedBy>Per Olsson</cp:lastModifiedBy>
  <cp:lastPrinted>2011-06-19T11:39:40Z</cp:lastPrinted>
  <dcterms:created xsi:type="dcterms:W3CDTF">2002-04-22T12:01:25Z</dcterms:created>
  <dcterms:modified xsi:type="dcterms:W3CDTF">2012-10-03T09:12:58Z</dcterms:modified>
  <cp:category/>
  <cp:version/>
  <cp:contentType/>
  <cp:contentStatus/>
</cp:coreProperties>
</file>